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7050" firstSheet="7" activeTab="11"/>
  </bookViews>
  <sheets>
    <sheet name="ปก" sheetId="1" r:id="rId1"/>
    <sheet name="สารบัญ" sheetId="2" r:id="rId2"/>
    <sheet name="ส่วน1" sheetId="3" r:id="rId3"/>
    <sheet name="คำแถลง1" sheetId="4" r:id="rId4"/>
    <sheet name="คำแถลง2" sheetId="5" r:id="rId5"/>
    <sheet name="ส่วน2" sheetId="6" r:id="rId6"/>
    <sheet name="หลักการ1" sheetId="7" r:id="rId7"/>
    <sheet name="จ่ายตามงาน" sheetId="8" r:id="rId8"/>
    <sheet name="ข้อบัญญัติ" sheetId="9" r:id="rId9"/>
    <sheet name="รับ" sheetId="10" r:id="rId10"/>
    <sheet name="ละเอียดรับ" sheetId="11" r:id="rId11"/>
    <sheet name="จ่าย1" sheetId="12" r:id="rId12"/>
    <sheet name="รายละเอียดจ่าย" sheetId="13" r:id="rId13"/>
    <sheet name="หน้าสุดท้าย" sheetId="14" r:id="rId14"/>
  </sheets>
  <definedNames/>
  <calcPr fullCalcOnLoad="1"/>
</workbook>
</file>

<file path=xl/sharedStrings.xml><?xml version="1.0" encoding="utf-8"?>
<sst xmlns="http://schemas.openxmlformats.org/spreadsheetml/2006/main" count="9015" uniqueCount="677">
  <si>
    <t>รายงานรายละเอียดประมาณการรายจ่ายงบประมาณรายจ่ายทั่วไป</t>
  </si>
  <si>
    <t/>
  </si>
  <si>
    <t>องค์การบริหารส่วนตำบลนางตะเคียน</t>
  </si>
  <si>
    <t>อำเภอ เมืองสมุทรสงคราม   จังหวัดสมุทรสงคราม</t>
  </si>
  <si>
    <t>แผนงานบริหารงานทั่วไป</t>
  </si>
  <si>
    <t>งานบริหารทั่วไป</t>
  </si>
  <si>
    <t>รวม</t>
  </si>
  <si>
    <t>บาท</t>
  </si>
  <si>
    <t>งบบุคลากร</t>
  </si>
  <si>
    <t>เงินเดือน (ฝ่ายการเมือง)</t>
  </si>
  <si>
    <t>เงินเดือนนายก/รองนายก</t>
  </si>
  <si>
    <t>จำนวน</t>
  </si>
  <si>
    <t>- เพื่อจ่ายเป็นเงินเดือนของผู้บริหารได้แก่ นายกองค์การบริหารส่วนตำบลและรองนายกองค์การบริหารส่วนตำบล จำนวน 12 เดือน</t>
  </si>
  <si>
    <t>เงินค่าตอบแทนประจำตำแหน่งนายก/รองนายก</t>
  </si>
  <si>
    <t>- เพื่อจ่ายเป็นค่าตอบแทนประจำตำแหน่งของผู้บริหารได้แก่ นายกองค์การบริหารส่วนตำบลและรองนายกองค์การบริหารส่วนตำบล จำนวน 12 เดือน</t>
  </si>
  <si>
    <t>เงินค่าตอบแทนพิเศษนายก/รองนายก</t>
  </si>
  <si>
    <t>- เพื่อจ่ายเป็นค่าตอบแทนพิเศษของผู้บริหาร ได้แก่ นายกองค์การบริหารส่วนตำบล และรองนายกองค์การบริหารส่วนตำบล จำนวน 12 เดือน</t>
  </si>
  <si>
    <t>เงินค่าตอบแทนเลขานุการ/ที่ปรึกษานายกเทศมนตรี นายกองค์การบริหารส่วนตำบล</t>
  </si>
  <si>
    <t>- เพื่อจ่ายเป็นค่าเงินเดือน(ค่าตอบแทนรายเดือน) เลขานุการผู้บริหารองค์การบริหารส่วนตำบล จำนวน 12 เดือน</t>
  </si>
  <si>
    <t>เงินค่าตอบแทนสมาชิกสภาองค์กรปกครองส่วนท้องถิ่น</t>
  </si>
  <si>
    <t>- เพื่อจ่ายเป็นค่าตอบแทนรายเดือนให้แก่
    ประธานสภา อบต. จำนวน 134,640 บาท
    รองประธานสภา อบต. จำนวน 110,160 บาท
    สมาชิกสภาอบต.จำนวน 12 คน จำนวน 1,036,800 บาท
    เลขานุการสภา อบต. จำนวน 86,400 บาท</t>
  </si>
  <si>
    <t>เงินเดือน (ฝ่ายประจำ)</t>
  </si>
  <si>
    <t>เงินเดือนพนักงาน</t>
  </si>
  <si>
    <t>เงินเพิ่มต่าง ๆ ของพนักงาน</t>
  </si>
  <si>
    <t> - เพื่อจ่ายเป็นเงินเพิ่มต่างๆ ให้แก่พนักงานส่วนตำบล</t>
  </si>
  <si>
    <t>เงินประจำตำแหน่ง</t>
  </si>
  <si>
    <t>- เพื่อจ่ายเป็นเงินประจำตำแหน่งของพนักงานส่วนตำบลและค่าตอบแทนรายเดือนนอกเหนือจากเงินเดือนที่มีสิทธิเบิกได้ตามระเบียบของทางราชการ</t>
  </si>
  <si>
    <t>ค่าตอบแทนพนักงานจ้าง</t>
  </si>
  <si>
    <t>- ค่าจ้างพนักงานจ้าง</t>
  </si>
  <si>
    <t>เงินเพิ่มต่าง ๆของพนักงานจ้าง</t>
  </si>
  <si>
    <t> - เพื่อจ่ายเป็นค่าตอบแทนพนักงานจ้างตำแหน่งผู้ช่วยเจ้าหน้าที่ธุรการ นักการภารโรง</t>
  </si>
  <si>
    <t>งบดำเนินงาน</t>
  </si>
  <si>
    <t>ค่าตอบแทน</t>
  </si>
  <si>
    <t>ค่าตอบแทนผู้ปฏิบัติราชการอันเป็นประโยชน์แก่องค์กรปกครองส่วนท้องถิ่น</t>
  </si>
  <si>
    <t>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 จนจ่ายเป็นเงินกำหนดประโยขน์ตอบแทนอื่นเป็นกรณีพิเศษ ฯลฯ</t>
  </si>
  <si>
    <t>ค่าตอบแทนการปฏิบัติงานนอกเวลาราชการ</t>
  </si>
  <si>
    <t>ค่าเช่าบ้าน</t>
  </si>
  <si>
    <t>- เพื่อจ่ายเป็นค่าเช่าบ้านให้แก่พนักงานส่วนตำบล</t>
  </si>
  <si>
    <t>เงินช่วยเหลือการศึกษาบุตร</t>
  </si>
  <si>
    <t>ค่าใช้สอย</t>
  </si>
  <si>
    <t>รายจ่ายเพื่อให้ได้มาซึ่งบริการ</t>
  </si>
  <si>
    <t>รายจ่ายเกี่ยวกับการรับรองและพิธีการ</t>
  </si>
  <si>
    <t>รายจ่ายเกี่ยวเนื่องกับการปฏิบัติราชการที่ไม่เข้าลักษณะรายจ่ายหมวดอื่นๆ</t>
  </si>
  <si>
    <t>ค่าจ้างที่ปรึกษาให้กับหน่วยงาน/องค์กรหรือคณะบุคคลที่ดำเนินการสำรวจความพึงพอใจ</t>
  </si>
  <si>
    <t>ค่าใช้จ่ายในการเดินทางไปราชการ</t>
  </si>
  <si>
    <t>-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ในการเดินทางไปราชการหรืออบรมสัมมนาของผู้บริหาร สมาชิกสภา อบต. พนักงานส่วนตำบล พนักงานจ้าง และผู้มีสิทธิเบิกได้ตามระเบียบของทางราชการ</t>
  </si>
  <si>
    <t>ค่าใช้จ่ายในการทำประกันภัยรถของทางราชการ</t>
  </si>
  <si>
    <t>- เพื่อจ่ายเป็นค่าใช้จ่ายในการทำ พรบ.คุ้มครองผู้ประสบภัยจากรถ ฯลฯ</t>
  </si>
  <si>
    <t>ค่าใช้จ่ายในการเลือกตั้งต่าง ๆ</t>
  </si>
  <si>
    <t>ค่าพวงมาลัย ดอกไม้ กระเช้าดอกไม้และพวงมาลา สำหรับพิธีการวันสำคัญต่าง ๆ</t>
  </si>
  <si>
    <t>โครงการจังหวัด อำเภอ เกษตรเคลื่อนที่</t>
  </si>
  <si>
    <t>โครงการปล่อยกุ้ง ปล่อยปลา สู่แม่น้ำลำคลอง</t>
  </si>
  <si>
    <t>ค่าบำรุงรักษาและซ่อมแซม</t>
  </si>
  <si>
    <t>ค่าวัสดุ</t>
  </si>
  <si>
    <t>วัสดุสำนักงาน</t>
  </si>
  <si>
    <t>- เพื่อจ่ายเป็นค่าซื้อสิ่งของเครื่องใช้ เช่น กระดาษ แฟ้ม ปากกา ดินสอ ฯลฯ</t>
  </si>
  <si>
    <t>วัสดุไฟฟ้าและวิทยุ</t>
  </si>
  <si>
    <t>- เพื่อจ่ายเป็นค่าซื้อวัสดุไฟฟ้า และวิทยุ หลอดไฟฟ้า เทปพันสายไฟ เข็มขัดรัดสายไฟฟ้า ไฟฉายสปอตไลท์ ฯลฯ</t>
  </si>
  <si>
    <t>วัสดุงานบ้านงานครัว</t>
  </si>
  <si>
    <t>- เพื่อจ่ายเป็นค่าซื้อวัสดุงานบ้านงานครัว เช่น ไม้กวาด น้ำยาล้างห้องน้ำ แปรง ถังขยะฯลฯ</t>
  </si>
  <si>
    <t>วัสดุก่อสร้าง</t>
  </si>
  <si>
    <t>- เพื่อจ่ายเป็นค่าซื้อวัสดุก่อสร้างต่าง ๆ เช่น ไม้ต่าง ๆ ท่อน้ำ  ท่อเหล็ก ฯลฯ</t>
  </si>
  <si>
    <t>วัสดุยานพาหนะและขนส่ง</t>
  </si>
  <si>
    <t>- เพื่อจ่ายเป็นค่าซื้อวัสดุยานพาหนะและขนส่ง เช่น ยางนอก ยางใน ฯลฯ</t>
  </si>
  <si>
    <t>วัสดุเชื้อเพลิงและหล่อลื่น</t>
  </si>
  <si>
    <t>- เพื่อจ่ายเป็นค่าซื้อวัสดุเชื้อเพลิงและหล่อลื่น เช่น น้ำมันเบนซิน น้ำมันดีเซล น้ำมันเครื่อง ฯลฯ</t>
  </si>
  <si>
    <t>วัสดุโฆษณาและเผยแพร่</t>
  </si>
  <si>
    <t>- เพื่อจ่ายเป็นค่าโฆษณาและเผยแพร่ เช่น กระดาษโปสเตอร์ สีและพู่กัน ฟิล์มถ่ายรูป ฯลฯ</t>
  </si>
  <si>
    <t>วัสดุคอมพิวเตอร์</t>
  </si>
  <si>
    <t>- เพื่อจ่ายเป็นค่าซื้อวัสดุคอมพิวเตอร์ เช่นแผ่นดิสก์ โปรแกรม และอื่น ๆ ที่เกี่ยวข้องกับคอมพิวเตอร์ ฯลฯ</t>
  </si>
  <si>
    <t>วัสดุอื่น</t>
  </si>
  <si>
    <t>- เพื่อจ่ายเป็นค่าซื้อวัสดุอื่น ๆ</t>
  </si>
  <si>
    <t>ค่าสาธารณูปโภค</t>
  </si>
  <si>
    <t>ค่าไฟฟ้า</t>
  </si>
  <si>
    <t>- เพื่อจ่ายเป็นค่าไฟฟ้าสำหรับที่ทำการองค์การบริหารส่วนตำบล</t>
  </si>
  <si>
    <t>ค่าน้ำประปา ค่าน้ำบาดาล</t>
  </si>
  <si>
    <t>- เพื่อจ่ายเป็นค่าน้ำประปาสำหรับที่ทำการองค์การบริหารส่วนตำบล</t>
  </si>
  <si>
    <t>ค่าบริการโทรศัพท์</t>
  </si>
  <si>
    <t>- เพื่อจ่ายเป็นค่าโทรศัพท์และโทรสารสำหรับที่ทำการองค์การบริหารส่วนตำบล</t>
  </si>
  <si>
    <t>ค่าบริการไปรษณีย์</t>
  </si>
  <si>
    <t>- เพื่อจ่ายเป็นค่าไปรษณีย์ ฯลฯ</t>
  </si>
  <si>
    <t>ค่าบริการสื่อสารและโทรคมนาคม</t>
  </si>
  <si>
    <t>- เพื่อจ่ายเป็นค่าบริการทางด้านโทรคมนาคมเชื่อมโยงระบบอินเตอร์เน็ตขององค์การบริหารส่วนตำบลตามโครงการอินเตอร์เน็ตตำบล ฯลฯ</t>
  </si>
  <si>
    <t>งบลงทุน</t>
  </si>
  <si>
    <t>ค่าครุภัณฑ์</t>
  </si>
  <si>
    <t>ครุภัณฑ์สำนักงาน</t>
  </si>
  <si>
    <t>เก้าอี้สำนักงาน</t>
  </si>
  <si>
    <t>ตู้เก็บเอกสาร</t>
  </si>
  <si>
    <t>โต๊ะประชุม</t>
  </si>
  <si>
    <t>ครุภัณฑ์ไฟฟ้าและวิทยุ</t>
  </si>
  <si>
    <t>ตู้ลำโพง</t>
  </si>
  <si>
    <t>ตู้สำหรับจัดเก็บเครื่องเสียง</t>
  </si>
  <si>
    <t>ครุภัณฑ์โฆษณาและเผยแพร่</t>
  </si>
  <si>
    <t>เครื่องมัลติมีเดียโปรเจคเตอร์</t>
  </si>
  <si>
    <t>จอรับภาพ</t>
  </si>
  <si>
    <t>ค่าบำรุงรักษาและปรับปรุงครุภัณฑ์</t>
  </si>
  <si>
    <t>งบเงินอุดหนุน</t>
  </si>
  <si>
    <t>เงินอุดหนุน</t>
  </si>
  <si>
    <t>เงินอุดหนุนกิจการที่เป็นสาธารณประโยชน์</t>
  </si>
  <si>
    <t>งานบริหารงานคลัง</t>
  </si>
  <si>
    <t>- เพื่อจ่ายเป็นเงินเดือนให้แก่พนักงานส่วนตำบลตำแหน่ง นักบริหารงานคลัง
   นักวิชาการการเงินและบัญชี เจ้าพนักงานจัดเก็บรายได้ เจ้าพนักงานพัสดุ  เจ้าพนักงานการเงินและบัญชี</t>
  </si>
  <si>
    <t>- เพื่อจ่ายเป็นเงินเพิ่มต่าง ๆ ให้แก่พนักงานส่วนตำบล</t>
  </si>
  <si>
    <t>-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t>
  </si>
  <si>
    <t>- เพื่อจ่ายเป็นเงินช่วยเหลือการศึกษาของบุตรให้แก่พนักงานส่วนตำบลและผู้มีสิทธิเบิกได้ตามระเบียบของทางราชการ</t>
  </si>
  <si>
    <t>- เพื่อจ่ายเป็นค่าธรรมเนียมและลงทะเบียนต่างๆ สำหรับพนักงานส่วนตำบลและผู้มีสิทธิเบิกได้ตามระเบียบของทางราชการในการอบรมสัมมนาฯลฯ</t>
  </si>
  <si>
    <t>- เพื่อจ่ายเป็นค่าใช้จ่ายในการฝึกอบรมและสัมมนาหลักสูตรต่าง ๆ สำหรับพนักงานส่วนตำบลและผู้มีสิทธิเบิกได้ตามระเบียบของทางราชการ</t>
  </si>
  <si>
    <t>ครุภัณฑ์คอมพิวเตอร์</t>
  </si>
  <si>
    <t>เครื่องคอมพิวเตอร์</t>
  </si>
  <si>
    <t>เครื่องสำรองไฟฟ้า</t>
  </si>
  <si>
    <t>- เพื่อซ่อมแซม บำรุงรักษาและปรับปรุงครุภัณฑ์ของอบต.</t>
  </si>
  <si>
    <t>เงินอุดหนุนองค์กรปกครองส่วนท้องถิ่น</t>
  </si>
  <si>
    <t>แผนงานการรักษาความสงบภายใน</t>
  </si>
  <si>
    <t>งานป้องกันภัยฝ่ายพลเรือนและระงับอัคคีภัย</t>
  </si>
  <si>
    <t>- เพื่อจ่ายเป็นค่าจ้างเหมาบริการ ฯลฯ</t>
  </si>
  <si>
    <t>ค่าใช้จ่ายโครงการป้องกันและลดอุบัติเหตุทางถนน</t>
  </si>
  <si>
    <t>ค่าใช้จ่ายในการดำเนินงานตามโครงการ/กิจกรรม ของ อปพร</t>
  </si>
  <si>
    <t>วัสดุเครื่องแต่งกาย</t>
  </si>
  <si>
    <t>- เพื่อจ่ายเป็นค่าซื้อเครื่องแต่งกาย เช่นเสื้อสีสะท้อนแสง หรือ  เสื้อกั๊ก รองเท้า ฯลฯ</t>
  </si>
  <si>
    <t>- เพื่อจ่ายเป็นค่าวัสดุอื่น ๆ เช่น กรวยจราจร กระบอกสะท้อนแสง ฯลฯ</t>
  </si>
  <si>
    <t> - เพื่อซ่อมแซม บำรุงรักษาและปรับปรุงครุภัณฑ์ของอบต.</t>
  </si>
  <si>
    <t>แผนงานการศึกษา</t>
  </si>
  <si>
    <t>งานบริหารทั่วไปเกี่ยวกับการศึกษา</t>
  </si>
  <si>
    <t>- เพื่อจ่ายเป็นเงินเพิ่มต่างๆ ให้แก่พนักงานส่วนตำบล</t>
  </si>
  <si>
    <t> - เพื่อจ่ายเป็นค่าตอบแทนพนักงานจ้าง บุคลากรทางการศึกษา ตำแหน่ง ผู้ช่วยครูดูแลเด็กเล็กและปฐมวัย</t>
  </si>
  <si>
    <t>- เพื่อจ่ายเป็นเงินเพิ่มต่างๆ ให้แก่พนักงานจ้างบุคลากรทางการศึกษา</t>
  </si>
  <si>
    <t>- เพื่อจ่ายเป็นค่าตอบแทนการปฏิบัติราชการงานนอกเวลาราชการให้แก่พนักงานส่วนตำบล พนักงานจ้าง ฯลฯ</t>
  </si>
  <si>
    <t> - เพื่อจ่ายเป็นค่าธรรมเนียมและค่าลงทะเบียนต่างๆ สำหรับผู้บริหาร สมาชิกสภาฯ พนักงานส่วนตำบล พนักงานจ้าง บุคลากรทางการศึกษา ครูผู้ดูแลเด็ก ในการอบรมสัมมนา ฯลฯ</t>
  </si>
  <si>
    <t>ค่าใช้จ่ายในการพัฒนาบุคลากร</t>
  </si>
  <si>
    <t>โครงการกิจกรรมต่างๆ ของเด็กและเยาวชน</t>
  </si>
  <si>
    <t>โครงการค่ายเยาวชนรวมใจต้านภัยยาเสพติด</t>
  </si>
  <si>
    <t>โครงการศึกษาแหล่งเรียนรู้นอกสถานศึกษา</t>
  </si>
  <si>
    <t>- เพื่อจ่ายเป็นค่าซื้อสั่งของเครื่องใช้ เช่นกระดาษ แฟ้ม ปากกา ฯลฯ</t>
  </si>
  <si>
    <t>- เพื่อจ่ายเป็นค่าซื้อวัสดุงานบ้านงานครัว เช่น ไม้กวาด น้ำยาล้างห้องน้ำ แปรง ฯลฯ</t>
  </si>
  <si>
    <t>- เพื่อจ่ายเป็นค่าจัดซื้อวัสดุคอมพิวเตอร์ให้แก่ศูนย์พัฒนาเด็กเล็กฯ</t>
  </si>
  <si>
    <t>- เพื่อจ่ายเป็นค่าไฟฟ้าสำหรับศูนย์พัฒนาเด็กเล็กขององค์การบริหารส่วนตำบล</t>
  </si>
  <si>
    <t>- เพื่อจ่ายเป็นค่าน้ำประปาสำหรับศูนย์พัฒนาเด็กเล็กขององค์การบริหารส่วนตำบล</t>
  </si>
  <si>
    <t>งานระดับก่อนวัยเรียนและประถมศึกษา</t>
  </si>
  <si>
    <t>โครงการสนับสนุนค่าใช้จ่ายบริหารสถานศึกษา</t>
  </si>
  <si>
    <t>ค่าอาหารเสริม (นม)</t>
  </si>
  <si>
    <t>เงินอุดหนุนส่วนราชการ</t>
  </si>
  <si>
    <t>แผนงานสาธารณสุข</t>
  </si>
  <si>
    <t>งานบริหารทั่วไปเกี่ยวกับสาธารณสุข</t>
  </si>
  <si>
    <t> - ตำแหน่งพนักงานขับรถยนต์ พนักงานจ้างทั่วไป 3 อัตรา</t>
  </si>
  <si>
    <t>- เพื่อจ่ายเป็นเงินเพิ่มต่างๆ ให้แก่พนักงานจ้าง</t>
  </si>
  <si>
    <t>- เพื่อจ่ายเป็นค่าตอบแทนการปฏิบัติงานนอกเวลาเวลาราชการให้แก่พนักงานส่วนตำบล พนักงานจ้าง ฯลฯ</t>
  </si>
  <si>
    <t>- เพื่อจ่ายเป็นเงินช่วยเหลือการศึกษาบุตรให้แก่พนักงานส่วนตำบล</t>
  </si>
  <si>
    <t>- เพื่อจ่ายเป็นค่าใช้จ่ายในการฝึกอบรมและสัมมนาหลักสูตรต่าง ๆ สำหรับพนักงานส่วนตำบล และผู้มีสิทธิเบิกได้ตามระเบียบของทางราชการ</t>
  </si>
  <si>
    <t>- เพื่อจ่ายเป็นค่าวัสดุ งานบ้าน งานครัว เช่น ถังขยะ ฯลฯ</t>
  </si>
  <si>
    <t>- เพื่อจ่ายเป็นค่าซื้อวัสดุยานพาหนะและขนส่ง เช่น ยางนอก  ยางใน น้ำมันเบรก ฯลฯ</t>
  </si>
  <si>
    <t>- เพื่อจ่ายเป็นค่าซื้อวัสดุเชื้อเพลิงและหล่อหลื่น เช่น น้ำมันเบนซิน น้ำมันดีเซล น้ำมันเครื่อง ฯลฯ</t>
  </si>
  <si>
    <t>วัสดุวิทยาศาสตร์หรือการแพทย์</t>
  </si>
  <si>
    <t>- เพื่อจ่ายเป็นค่าซื้อวัสดุวิทยาศาสตร์หรือการแพทย์ เช่น น้ำยาฉีดพ่นยุง ทรายอะเบท วัคซีนป้องกันโรคพิษสุนัขบ้า ฯ</t>
  </si>
  <si>
    <t>- เพื่อจ่ายเป็นค่าเครื่องแต่งกาย เช่น เสื้อสะท้อนแสง เสื้อกั๊ก รองเท้าบู๊ต ผ้าปิดจมูก ฯลฯ</t>
  </si>
  <si>
    <t>กล้องถ่ายภาพนิ่ง ระบบดิจิตอล</t>
  </si>
  <si>
    <t>งานบริการสาธารณสุขและงานสาธารณสุขอื่น</t>
  </si>
  <si>
    <t>โครงการคนรุ่นใหม่รู้ทันรู้เลี่ยงไม่เสี่ยงเอดส์ปฏิเสธการตั้งครรภ์ก่อนวัยอันควร</t>
  </si>
  <si>
    <t>โครงการค่ายเยาวชนอาสาร่วมใจรักษ์พิทักษ์สิ่งแวดล้อม</t>
  </si>
  <si>
    <t>โครงการป้องกันควบคุมโรคพิษสุนัขบ้า</t>
  </si>
  <si>
    <t>โครงการรณรงค์คัดแยกขยะต้นทาง</t>
  </si>
  <si>
    <t>แผนงานสังคมสงเคราะห์</t>
  </si>
  <si>
    <t>งานบริหารทั่วไปเกี่ยวกับสังคมสงเคราะห์</t>
  </si>
  <si>
    <t>งานสวัสดิการสังคมและสังคมสงเคราะห์</t>
  </si>
  <si>
    <t>ค่าใช้จ่ายโครงการ/กิจกรรมที่เป็นการช่วยเหลือประชาชนตามอำนาจหน้าที่ เช่น ช่วยเหลือผู้ประสบภัย ฯลฯ</t>
  </si>
  <si>
    <t>ส่งเสริมคุณภาพชีวิตของผู้สูงอายุ ผู้พิการ ผู้ด้อยโอกาส ผู้ป่วยติดเชื้อ H.I.V</t>
  </si>
  <si>
    <t>แผนงานเคหะและชุมชน</t>
  </si>
  <si>
    <t>งานบริหารทั่วไปเกี่ยวกับเคหะและชุมชน</t>
  </si>
  <si>
    <t> - ค่าจ้างพนักงานจ้างตำแหน่ง ผู้ช่วยช่างโยธา</t>
  </si>
  <si>
    <t> - เพื่อจ่ายเป็นเงินเพิ่มต่างๆ ให้แก่พนักงานจ้าง</t>
  </si>
  <si>
    <t>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t>
  </si>
  <si>
    <t>- เพื่อจ่ายเป็นเงินช่วยเหลือการศึกษาบุตรให้แก่พนักงานส่วนตำบล และผู้มีสิทธิเบิกได้ตามระเบียบของทางราชการ</t>
  </si>
  <si>
    <t>- เพื่อจ่ายเป็นค่าซื้อวัสดุไฟฟ้าต่างๆเช่น หลอดไฟฟ้า สายไฟฟ้า ฯลฯ</t>
  </si>
  <si>
    <t>- เพื่อจ่ายเป็นค่าซื้อวัสดุโฆษณาและเผยแพร่ เช่น ฟิล์มถ่ายรูป พู่กันและสี ฯลฯ</t>
  </si>
  <si>
    <t>- เพื่อจ่ายเป็นค่าไฟฟ้าสาธารณะส่วนที่เกินจากการใช้ 10% ตามที่การไฟฟ้าส่วนภูมิภาคกำหนด</t>
  </si>
  <si>
    <t>ครุภัณฑ์ยานพาหนะและขนส่ง</t>
  </si>
  <si>
    <t>โครงการจัดหาเรือพร้อมเครื่องยนต์</t>
  </si>
  <si>
    <t>แผนงานสร้างความเข้มแข็งของชุมชน</t>
  </si>
  <si>
    <t>งานส่งเสริมและสนับสนุนความเข้มแข็งชุมชน</t>
  </si>
  <si>
    <t>แผนงานการศาสนาวัฒนธรรมและนันทนาการ</t>
  </si>
  <si>
    <t>งานกีฬาและนันทนาการ</t>
  </si>
  <si>
    <t>- ค่าใช้จ่ายในการจัดการแข่งขันกีฬาและจัดนักกีฬาเข้าร่วมแข่งขัน ฯลฯ</t>
  </si>
  <si>
    <t>วัสดุกีฬา</t>
  </si>
  <si>
    <t>- เพื่อจ่ายเป็นค่าซื้ออุปกรณ์กีฬาต่าง ๆ เช่น ลูกฟุตบอล ลูกวอลเล่ย์บอล ฯลฯ</t>
  </si>
  <si>
    <t>งานศาสนาวัฒนธรรมท้องถิ่น</t>
  </si>
  <si>
    <t>แผนงานอุตสาหกรรมและการโยธา</t>
  </si>
  <si>
    <t>งานก่อสร้างโครงสร้างพื้นฐาน</t>
  </si>
  <si>
    <t>- ค่าจ้างเหมาบริการต่าง ๆ , ป้ายจราจร ฯลฯ</t>
  </si>
  <si>
    <t> - เพื่อจ่ายเป็นค่าซื้อวัสดุก่อสร้างต่างๆ เช่น ไม้ต่างๆ เหล็กต่างๆ หินคลุก หินผุ ฯลฯ</t>
  </si>
  <si>
    <t>ซุ้มเฉลิมพระเกียรติ</t>
  </si>
  <si>
    <t>ค่าที่ดินและสิ่งก่อสร้าง</t>
  </si>
  <si>
    <t>อาคารต่าง ๆ</t>
  </si>
  <si>
    <t>ปรับปรุงหอกระจายข่าวภายในตำบล</t>
  </si>
  <si>
    <t>ค่าก่อสร้างสิ่งสาธารณูปโภค</t>
  </si>
  <si>
    <t>ก่อสร้างถนนลูกรัง</t>
  </si>
  <si>
    <t>ก่อสร้างผนังกันดินพัง</t>
  </si>
  <si>
    <t>ก่อสร้างลานแอสฟัลท์ติกคอนกรีต(AC)</t>
  </si>
  <si>
    <t>ขุดลอกคลองภายในตำบล</t>
  </si>
  <si>
    <t>โครงการก่อสร้างหอถังสูงโครงเหล็ก</t>
  </si>
  <si>
    <t>โครงการขยายไหล่ทางถนน</t>
  </si>
  <si>
    <t>ซ่อมสร้างถนนลาดยาง</t>
  </si>
  <si>
    <t>แผนงานการเกษตร</t>
  </si>
  <si>
    <t>งานส่งเสริมการเกษตร</t>
  </si>
  <si>
    <t>ส่งเสริมและดำเนินการโครงการของศูนย์ถ่ายทอดเทคโนโลยีการเกษตรประจำตำบล</t>
  </si>
  <si>
    <t>วัสดุการเกษตร</t>
  </si>
  <si>
    <t>แผนงานงบกลาง</t>
  </si>
  <si>
    <t>งบกลาง</t>
  </si>
  <si>
    <t>เงินสมทบกองทุนประกันสังคม</t>
  </si>
  <si>
    <t>เบี้ยยังชีพผู้สูงอายุ</t>
  </si>
  <si>
    <t>เบี้ยยังชีพคนพิการ</t>
  </si>
  <si>
    <t>เบี้ยยังชีพผู้ป่วยเอดส์</t>
  </si>
  <si>
    <t>สำรองจ่าย</t>
  </si>
  <si>
    <t>รายจ่ายตามข้อผูกพัน</t>
  </si>
  <si>
    <t>เงินสมทบกองทุนบำเหน็จบำนาญข้าราชการส่วนท้องถิ่น (กบท.)</t>
  </si>
  <si>
    <t>ข้อบัญญัติองค์การบริหารส่วนตำบล</t>
  </si>
  <si>
    <t>เรื่อง</t>
  </si>
  <si>
    <t>ของ</t>
  </si>
  <si>
    <t>อำเภอเมืองสมุทรสงคราม จังหวัดสมุทรสงคราม</t>
  </si>
  <si>
    <t>ส่วนที่ 1</t>
  </si>
  <si>
    <t>คำแถลงประกอบงบประมาณรายจ่าย</t>
  </si>
  <si>
    <t>ส่วนที่ 2</t>
  </si>
  <si>
    <t>ข้อบัญญัติ</t>
  </si>
  <si>
    <t>งบประมาณรายจ่าย</t>
  </si>
  <si>
    <t>สารบัญ</t>
  </si>
  <si>
    <t>หน้า</t>
  </si>
  <si>
    <t>ส่วนที่  1</t>
  </si>
  <si>
    <t>ส่วนที่  2</t>
  </si>
  <si>
    <t>รายจ่ายตามงานและงบรายจ่าย</t>
  </si>
  <si>
    <t xml:space="preserve"> 10-11</t>
  </si>
  <si>
    <t>รายงานประมาณการรายรับ</t>
  </si>
  <si>
    <t>รายงานรายละเอียดประมาณการรายรับงบประมาณรายจ่ายทั่วไป</t>
  </si>
  <si>
    <t>รายงานประมาณการรายจ่าย</t>
  </si>
  <si>
    <t>ข้อบัญญัติงบประมาณการรายจ่าย</t>
  </si>
  <si>
    <t>อำเภอเมืองสมุทรสงคราม    จังหวัดสมุทรสงคราม</t>
  </si>
  <si>
    <t>รายจ่ายจริง</t>
  </si>
  <si>
    <t>ประมาณการ</t>
  </si>
  <si>
    <t>ปี 2558</t>
  </si>
  <si>
    <t>ปี 2559</t>
  </si>
  <si>
    <t>ปี 2560</t>
  </si>
  <si>
    <t>ยอดต่าง (%)</t>
  </si>
  <si>
    <t>ปี 2561</t>
  </si>
  <si>
    <t>%</t>
  </si>
  <si>
    <t>รวมเงินเดือน (ฝ่ายการเมือง)</t>
  </si>
  <si>
    <t>0.00</t>
  </si>
  <si>
    <t>รวมเงินเดือน (ฝ่ายประจำ)</t>
  </si>
  <si>
    <t>รวมงบบุคลากร</t>
  </si>
  <si>
    <t>เงินช่วยเหลือค่ารักษาพยาบาล</t>
  </si>
  <si>
    <t>รวมค่าตอบแทน</t>
  </si>
  <si>
    <t>รวมค่าใช้สอย</t>
  </si>
  <si>
    <t>รวมค่าวัสดุ</t>
  </si>
  <si>
    <t>รวมค่าสาธารณูปโภค</t>
  </si>
  <si>
    <t>รวมงบดำเนินงาน</t>
  </si>
  <si>
    <t>เครื่องโทรสาร</t>
  </si>
  <si>
    <t>เครื่องปรับอากาศ</t>
  </si>
  <si>
    <t>ตู้เหล็กใส่แฟ้ม</t>
  </si>
  <si>
    <t>โต๊ะทำงาน</t>
  </si>
  <si>
    <t>โพเดียมหรือแท่นรายงาน</t>
  </si>
  <si>
    <t>กล้องถ่ายภาพนิ่งระบบดิจิตอล</t>
  </si>
  <si>
    <t>เครื่องคอมพิวเตอร์ตั้งโต๊ะ</t>
  </si>
  <si>
    <t>เครื่องคอมพิวเตอร์โนตบุ๊ค</t>
  </si>
  <si>
    <t>เครื่องพิมพ์</t>
  </si>
  <si>
    <t>รวมค่าครุภัณฑ์</t>
  </si>
  <si>
    <t>รวมงบลงทุน</t>
  </si>
  <si>
    <t>รวมเงินอุดหนุน</t>
  </si>
  <si>
    <t>รวมงบเงินอุดหนุน</t>
  </si>
  <si>
    <t>รวมงานบริหารทั่วไป</t>
  </si>
  <si>
    <t>รวมงานบริหารงานคลัง</t>
  </si>
  <si>
    <t>รวมแผนงานบริหารงานทั่วไป</t>
  </si>
  <si>
    <t>รวมงานป้องกันภัยฝ่ายพลเรือนและระงับอัคคีภัย</t>
  </si>
  <si>
    <t>รวมแผนงานการรักษาความสงบภายใน</t>
  </si>
  <si>
    <t>โครงการเยาวชนรุ่นใหม่ รู้ทัน รู้จักเลี่ยงไม่เสี่ยงเอดส์</t>
  </si>
  <si>
    <t>โต๊ะอนุบาล</t>
  </si>
  <si>
    <t>พัดลมตั้งโต๊ะ</t>
  </si>
  <si>
    <t>เครื่องสำรองไฟ</t>
  </si>
  <si>
    <t>รวมงานบริหารทั่วไปเกี่ยวกับการศึกษา</t>
  </si>
  <si>
    <t>ค่าใช้จ่ายในการจัดหาอาหารกลางวันให้แก่ศูนย์พัฒนาเด็กเล็กก่อนวัยเรียนของอบต.</t>
  </si>
  <si>
    <t>รวมงานระดับก่อนวัยเรียนและประถมศึกษา</t>
  </si>
  <si>
    <t>รวมแผนงานการศึกษา</t>
  </si>
  <si>
    <t>โครงการจัดซื้อเรือท้องแบนไฟเบอร์กลาส ขนาด 3-4 คนนั่ง</t>
  </si>
  <si>
    <t>เครื่องคอมพิวเตอร์โน๊คบุ๊ค</t>
  </si>
  <si>
    <t>รวมงานบริหารทั่วไปเกี่ยวกับสาธารณสุข</t>
  </si>
  <si>
    <t>โครงการคนรุ่นใหม่รู้ทันรู้เลี่ยงไม่เสี่ยงเอดส์</t>
  </si>
  <si>
    <t>โครงการรณรงค์และป้องกันโรคไข้เลือดออก</t>
  </si>
  <si>
    <t>โครงการรอยยิ้มสดใสเด็กไทยฟันดี</t>
  </si>
  <si>
    <t>รวมงานบริการสาธารณสุขและงานสาธารณสุขอื่น</t>
  </si>
  <si>
    <t>รวมแผนงานสาธารณสุข</t>
  </si>
  <si>
    <t>รวมงานบริหารทั่วไปเกี่ยวกับสังคมสงเคราะห์</t>
  </si>
  <si>
    <t>รวมงานสวัสดิการสังคมและสังคมสงเคราะห์</t>
  </si>
  <si>
    <t>รวมแผนงานสังคมสงเคราะห์</t>
  </si>
  <si>
    <t>81,000</t>
  </si>
  <si>
    <t>210,000</t>
  </si>
  <si>
    <t>11,000</t>
  </si>
  <si>
    <t>รวมงานบริหารทั่วไปเกี่ยวกับเคหะและชุมชน</t>
  </si>
  <si>
    <t>งานไฟฟ้าถนน</t>
  </si>
  <si>
    <t>รวมงานไฟฟ้าถนน</t>
  </si>
  <si>
    <t>รวมแผนงานเคหะและชุมชน</t>
  </si>
  <si>
    <t>รวมงานส่งเสริมและสนับสนุนความเข้มแข็งชุมชน</t>
  </si>
  <si>
    <t>รวมแผนงานสร้างความเข้มแข็งของชุมชน</t>
  </si>
  <si>
    <t>รวมงานกีฬาและนันทนาการ</t>
  </si>
  <si>
    <t>รวมงานศาสนาวัฒนธรรมท้องถิ่น</t>
  </si>
  <si>
    <t>รวมแผนงานการศาสนาวัฒนธรรมและนันทนาการ</t>
  </si>
  <si>
    <t>ค่าติดตั้งระบบไฟฟ้าและอุปกรณ์ ซึ่งเป็นการติดตั้งครั้งแรกในอาคารหรือสถานที่ราชการพร้อมการก่อสร้างหรือภายหลังการก่อสร้าง</t>
  </si>
  <si>
    <t>โครงการติดตั้งระบบไฟฟ้าพร้อมมิเตอร์ขนาด 15 แอมป์ บริเวณศาลาประชาคม หมู่ที่ 4</t>
  </si>
  <si>
    <t>ก่อสร้างสนามเปตอง</t>
  </si>
  <si>
    <t>ก่อสร้างหอกระจายข่าวภายในตำบล</t>
  </si>
  <si>
    <t>โครงการก่อสร้างห้องเก็บพัสดุ</t>
  </si>
  <si>
    <t>ศาลาประชาคม</t>
  </si>
  <si>
    <t>ก่อสร้างถนนลาดยาง</t>
  </si>
  <si>
    <t>ก่อสร้างสะพาน คสล.</t>
  </si>
  <si>
    <t>ก่อสร้างสะพาน/ซ่อมสร้างสะพาน</t>
  </si>
  <si>
    <t>โครงการเจาะบ่อบาดาล</t>
  </si>
  <si>
    <t>โครงการวางท่อระบายน้ำ คสล.ขนาด 0.60 เมตร จำนวน 36 ท่อน พร้อมวางบ่อพักบริเวณข้างโรงเรียนวัดลาดเป้ง หมู่ที่ 3</t>
  </si>
  <si>
    <t>ซ่อมสร้างถนนลูกรังผิวจราจรหินคลุก</t>
  </si>
  <si>
    <t>รวมค่าที่ดินและสิ่งก่อสร้าง</t>
  </si>
  <si>
    <t>รวมงานก่อสร้างโครงสร้างพื้นฐาน</t>
  </si>
  <si>
    <t>รวมแผนงานอุตสาหกรรมและการโยธา</t>
  </si>
  <si>
    <t>รวมงานส่งเสริมการเกษตร</t>
  </si>
  <si>
    <t>รวมแผนงานการเกษตร</t>
  </si>
  <si>
    <t>รวมงบกลาง</t>
  </si>
  <si>
    <t>รวมแผนงานงบกลาง</t>
  </si>
  <si>
    <t>รวมทุกแผนงาน</t>
  </si>
  <si>
    <t>อำเภอเมืองสมุทรสงคราม  จังหวัดสมุทรสงคราม</t>
  </si>
  <si>
    <t>งาน</t>
  </si>
  <si>
    <t>งบ</t>
  </si>
  <si>
    <t>    เงินเดือน (ฝ่ายการเมือง)</t>
  </si>
  <si>
    <t>    เงินเดือน (ฝ่ายประจำ)</t>
  </si>
  <si>
    <t>    ค่าตอบแทน</t>
  </si>
  <si>
    <t>    ค่าใช้สอย</t>
  </si>
  <si>
    <t>    ค่าวัสดุ</t>
  </si>
  <si>
    <t>    ค่าสาธารณูปโภค</t>
  </si>
  <si>
    <t>    ค่าครุภัณฑ์</t>
  </si>
  <si>
    <t>    เงินอุดหนุน</t>
  </si>
  <si>
    <t>    ค่าที่ดินและสิ่งก่อสร้าง</t>
  </si>
  <si>
    <t>    งบกลาง</t>
  </si>
  <si>
    <t>บันทึกหลักการและเหตุผล</t>
  </si>
  <si>
    <t>ประกอบร่างข้อบัญญัติ  งบประมาณรายจ่าย</t>
  </si>
  <si>
    <t>ของ องค์การบริหารส่วนตำบลนางตะเคียน</t>
  </si>
  <si>
    <t>ด้าน</t>
  </si>
  <si>
    <t>ยอดรวม</t>
  </si>
  <si>
    <t>ด้านบริหารทั่วไป</t>
  </si>
  <si>
    <t>ด้านบริการชุมชนและสังคม</t>
  </si>
  <si>
    <t>ด้านการเศรษฐกิจ</t>
  </si>
  <si>
    <t>ด้านการดำเนินงานอื่น</t>
  </si>
  <si>
    <t>งบประมาณรายจ่ายทั้งสิ้น</t>
  </si>
  <si>
    <t>แผนงาน</t>
  </si>
  <si>
    <t xml:space="preserve">ข้อ 5. งบประมาณรายจ่ายเฉพาะการ จ่ายจากรายได้ เป็นจำนวนรวมทั้งสิ้น 0 บาท ดังนี้ </t>
  </si>
  <si>
    <t>รวมรายจ่าย</t>
  </si>
  <si>
    <t>ข้อ 6. ให้นายกองค์การบริหารส่วนตำบลนางตะเคียนปฏิบัติการเบิกจ่ายเงินงบประมาณที่ได้รับอนุมัติให้เป็นไปตามระเบียบการเบิกจ่ายเงินขององค์การบริหารส่วนตำบล</t>
  </si>
  <si>
    <t>ประกาศ ณ วันที่ ......................................................................</t>
  </si>
  <si>
    <t>คำแถลงงบประมาณ</t>
  </si>
  <si>
    <t>ท่านประธานสภาฯ และสมาชิกสภาองค์การบริหารส่วนตำบลนางตะเคียน</t>
  </si>
  <si>
    <t>1. สถานะการคลัง</t>
  </si>
  <si>
    <t>1.1 งบประมาณรายจ่ายทั่วไป</t>
  </si>
  <si>
    <t>หมวดภาษีอากร</t>
  </si>
  <si>
    <t>หมวดค่าธรรมเนียม ค่าปรับ และใบอนุญาต</t>
  </si>
  <si>
    <t>หมวดรายได้จากทรัพย์สิน</t>
  </si>
  <si>
    <t>หมวดรายได้จากสาธารณูปโภคและการพาณิชย์</t>
  </si>
  <si>
    <t>หมวดรายได้เบ็ดเตล็ด</t>
  </si>
  <si>
    <t>หมวดรายได้จากทุน</t>
  </si>
  <si>
    <t>หมวดภาษีจัดสรร</t>
  </si>
  <si>
    <t>หมวดเงินอุดหนุนทั่วไป</t>
  </si>
  <si>
    <t>งบรายจ่ายอื่น</t>
  </si>
  <si>
    <t>(6) รายจ่ายที่จ่ายจากเงินทุนสำรองเงินสะสม 0.00 บาท</t>
  </si>
  <si>
    <t>รายได้จัดเก็บเอง</t>
  </si>
  <si>
    <t>รวมรายได้จัดเก็บเอง</t>
  </si>
  <si>
    <t>รายได้ที่รัฐบาลเก็บแล้วจัดสรรให้องค์กรปกครองส่วนท้องถิ่น</t>
  </si>
  <si>
    <t>รวมรายได้ที่รัฐบาลเก็บแล้วจัดสรรให้องค์กรปกครองส่วนท้องถิ่น</t>
  </si>
  <si>
    <t>รายได้ที่รัฐบาลอุดหนุนให้องค์กรปกครองส่วนท้องถิ่น</t>
  </si>
  <si>
    <t>รวมรายได้ที่รัฐบาลอุดหนุนให้องค์กรปกครองส่วนท้องถิ่น</t>
  </si>
  <si>
    <t>รายจ่าย</t>
  </si>
  <si>
    <t>จ่ายจากงบประมาณ</t>
  </si>
  <si>
    <t>รวมจ่ายจากงบประมาณ</t>
  </si>
  <si>
    <t>ข้อบัญญัติงบประมาณรายจ่าย</t>
  </si>
  <si>
    <t>-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 และผู้มีสิทธิเบิกได้ตามระเบียบของทางราชการ</t>
  </si>
  <si>
    <t>1.1.1 เงินฝากธนาคาร</t>
  </si>
  <si>
    <t>1.1.2 เงินสะสม</t>
  </si>
  <si>
    <t>1.1.3 เงินทุนสำรองเงินสะสม</t>
  </si>
  <si>
    <t>1.1.4 รายการที่ได้กันเงินไว้แบบก่อหนี้ผูกพันและยังไม่ได้เบิกจ่าย จำนวน 0 โครงการ</t>
  </si>
  <si>
    <t>1.1.5 รายการที่ได้กันเงินไว้โดยยังไม่ได้ก่อหนี้ผูกพัน จำนวน 0 โครงการ</t>
  </si>
  <si>
    <t>1.2 เงินกู้คงค้าง</t>
  </si>
  <si>
    <t>(2) เงินอุดหนุนที่รัฐบาลให้โดยระบุวัตถุประสงค์</t>
  </si>
  <si>
    <t>(4) รายจ่ายที่จ่ายจากเงินอุดหนุนที่รัฐบาลให้โดยระบุวัตถุประสงค์</t>
  </si>
  <si>
    <t>(5) รายจ่ายที่จ่ายจากเงินสะสม</t>
  </si>
  <si>
    <t>1. รายรับ</t>
  </si>
  <si>
    <t xml:space="preserve">  ประมาณการ      ปี 2561</t>
  </si>
  <si>
    <t>2. รายจ่าย</t>
  </si>
  <si>
    <t xml:space="preserve"> งานศาสนา  วัฒนธรรมท้องถิ่น</t>
  </si>
  <si>
    <t>อำเภอ เมืองสมุทรสงคราม  จังหวัดสมุทรสงคราม</t>
  </si>
  <si>
    <t>รายรับจริง</t>
  </si>
  <si>
    <t xml:space="preserve">     ภาษีโรงเรือนและที่ดิน</t>
  </si>
  <si>
    <t xml:space="preserve">     ภาษีบำรุงท้องที่</t>
  </si>
  <si>
    <t xml:space="preserve">     ภาษีป้าย</t>
  </si>
  <si>
    <t>รวมหมวดภาษีอากร</t>
  </si>
  <si>
    <t>รวมทุกหมวด</t>
  </si>
  <si>
    <t xml:space="preserve">ประมาณการรายรับรวมทั้งสิ้น </t>
  </si>
  <si>
    <t>ภาษีโรงเรือนและที่ดิน</t>
  </si>
  <si>
    <t>ประมาณการไว้เท่ากับปีที่ผ่านมา</t>
  </si>
  <si>
    <t>ภาษีบำรุงท้องที่</t>
  </si>
  <si>
    <t>ประมาณการไว้สูงกว่าปีที่ผ่านมา</t>
  </si>
  <si>
    <t>ภาษีป้าย</t>
  </si>
  <si>
    <t>ค่าธรรมเนียมเกี่ยวกับใบอนุญาตการขายสุรา</t>
  </si>
  <si>
    <t>ค่าธรรมเนียมเกี่ยวกับการควบคุมอาคาร</t>
  </si>
  <si>
    <t>ค่าธรรมเนียมเก็บและขนมูลฝอย</t>
  </si>
  <si>
    <t>ค่าธรรมเนียมเกี่ยวกับทะเบียนพาณิชย์</t>
  </si>
  <si>
    <t>ค่าธรรมเนียมอื่น ๆ</t>
  </si>
  <si>
    <t>ค่าปรับผู้กระทำผิดกฎหมายจราจรทางบก</t>
  </si>
  <si>
    <t>ค่าปรับการผิดสัญญา</t>
  </si>
  <si>
    <t>ค่าปรับอื่น ๆ</t>
  </si>
  <si>
    <t>ค่าใบอนุญาตประกอบการค้าสำหรับกิจการที่เป็นอันตรายต่อสุขภาพ</t>
  </si>
  <si>
    <t>ค่าใบอนุญาตจัดตั้งสถานที่จำหน่ายอาหารหรือสถานที่สะสมอาหารในครัว หรือพื้นที่ใด ซึ่งมีพื้นที่เกิน 200 ตารางเมตร</t>
  </si>
  <si>
    <t>ค่าใบอนุญาตอื่นๆ</t>
  </si>
  <si>
    <t>ดอกเบี้ย</t>
  </si>
  <si>
    <t>ค่าขายแบบแปลน</t>
  </si>
  <si>
    <t>รายได้เบ็ดเตล็ดอื่นๆ</t>
  </si>
  <si>
    <t>ค่าขายทอดตลาดทรัพย์สิน</t>
  </si>
  <si>
    <t>ภาษีและค่าธรรมเนียมรถยนต์และล้อเลื่อน</t>
  </si>
  <si>
    <t>ภาษีมูลค่าเพิ่มตาม พ.ร.บ. กำหนดแผนฯ</t>
  </si>
  <si>
    <t>ภาษีมูลค่าเพิ่มตาม พ.ร.บ. จัดสรรรายได้ฯ</t>
  </si>
  <si>
    <t>ภาษีธุรกิจเฉพาะ</t>
  </si>
  <si>
    <t>ภาษีสุรา</t>
  </si>
  <si>
    <t>ภาษีสรรพสามิต</t>
  </si>
  <si>
    <t>ค่าภาคหลวงและค่าธรรมเนียมตามกฎหมายว่าด้วยป่าไม้</t>
  </si>
  <si>
    <t>ค่าภาคหลวงแร่</t>
  </si>
  <si>
    <t>ค่าภาคหลวงปิโตรเลียม</t>
  </si>
  <si>
    <t>ค่าธรรมเนียมจดทะเบียนสิทธิและนิติกรรมตามประมวลกฎหมายที่ดิน</t>
  </si>
  <si>
    <t>ค่าธรรมเนียมและค่าใช้น้ำบาดาล</t>
  </si>
  <si>
    <t>เงินอุดหนุนทั่วไป สำหรับดำเนินการตามอำนาจหน้าที่และภารกิจถ่ายโอนเลือกทำ</t>
  </si>
  <si>
    <t xml:space="preserve">บาท </t>
  </si>
  <si>
    <t>แยกเป็น</t>
  </si>
  <si>
    <t>991,448</t>
  </si>
  <si>
    <t>2,856,248</t>
  </si>
  <si>
    <t xml:space="preserve">(ลงนาม)...............................................................
</t>
  </si>
  <si>
    <t xml:space="preserve">            (นายสมจิต จริยประเสริฐสิน)</t>
  </si>
  <si>
    <t>นายกองค์การบริหารส่วนตำบลนางตะเคียน</t>
  </si>
  <si>
    <t>ค่าใช้จ่ายอบรมพัฒนาศักยภาพหนึ่งตำบลหนึ่งทีมกู้ชีพกู้ภัย(OTOS)</t>
  </si>
  <si>
    <t>โครงการศูนย์พัฒนาเด็กเล็กปลอดโรค</t>
  </si>
  <si>
    <t xml:space="preserve">                                       แผนงาน</t>
  </si>
  <si>
    <t xml:space="preserve">         งบ/หมวด/ประเภทรายจ่าย</t>
  </si>
  <si>
    <t xml:space="preserve"> 1 - 2</t>
  </si>
  <si>
    <t xml:space="preserve"> 4 - 7</t>
  </si>
  <si>
    <t xml:space="preserve"> 8 - 9</t>
  </si>
  <si>
    <t xml:space="preserve"> 12-14</t>
  </si>
  <si>
    <t xml:space="preserve"> 15-30</t>
  </si>
  <si>
    <t>โครงการถนนน่ามอง คูคลองน่าชม</t>
  </si>
  <si>
    <t>ข้อ 7. ให้นายกองค์การบริหารส่วนตำบลนางตะเคียนมีหน้าที่รักษาการให้เป็นไปตามข้อบัญญัตินี้</t>
  </si>
  <si>
    <t>งบประมาณรายจ่ายประจำปีงบประมาณ พ.ศ. 2562</t>
  </si>
  <si>
    <t>คำแถลงงบประมาณรายจ่ายประจำปีงบประมาณ พ.ศ. 2562</t>
  </si>
  <si>
    <t>ข้อบัญญัติงบประมาณการรายจ่ายประจำปีงบประมาณ พ.ศ. 2562</t>
  </si>
  <si>
    <t>ประจำปีงบประมาณ พ.ศ. 2562</t>
  </si>
  <si>
    <t>ประกอบงบประมาณรายจ่ายประจำปีงบประมาณ พ.ศ. 2562</t>
  </si>
  <si>
    <t>2. การบริหารงบประมาณ ในปีงบประมาณ 2561 ณ วันที่ 31 กรกฎาคม พ.ศ.2561</t>
  </si>
  <si>
    <t xml:space="preserve">   รายจ่ายจริง    ปี 2560</t>
  </si>
  <si>
    <t xml:space="preserve">   รายรับจริง    ปี 2560</t>
  </si>
  <si>
    <t xml:space="preserve">  ประมาณการ      ปี 2562</t>
  </si>
  <si>
    <t>ปี 2562</t>
  </si>
  <si>
    <t xml:space="preserve">     ค่าธรรมเนียมเกี่ยวกับใบอนุญาตการขายสุรา</t>
  </si>
  <si>
    <t xml:space="preserve">     ค่าธรรมเนียมเกี่ยวกับการควบคุมอาคาร</t>
  </si>
  <si>
    <t xml:space="preserve">     ค่าธรรมเนียมเก็บและขนมูลฝอย</t>
  </si>
  <si>
    <t xml:space="preserve">     ค่าธรรมเนียมเกี่ยวกับการตั้งสุสานและฌาปนสถาน</t>
  </si>
  <si>
    <t xml:space="preserve">     ค่าธรรมเนียมเกี่ยวกับทะเบียนพาณิชย์</t>
  </si>
  <si>
    <t xml:space="preserve">     ค่าธรรมเนียมกำจัดขยะมูลฝอย</t>
  </si>
  <si>
    <t xml:space="preserve">     ค่าธรรมเนียมอื่น ๆ</t>
  </si>
  <si>
    <t xml:space="preserve">     ค่าปรับผู้กระทำผิดกฎหมายจราจรทางบก</t>
  </si>
  <si>
    <t xml:space="preserve">     ค่าปรับการผิดสัญญา</t>
  </si>
  <si>
    <t xml:space="preserve">     ค่าปรับอื่น ๆ</t>
  </si>
  <si>
    <t xml:space="preserve">     ค่าใบอนุญาตอื่นๆ</t>
  </si>
  <si>
    <t>รวมหมวดค่าธรรมเนียม ค่าปรับ และใบอนุญาต</t>
  </si>
  <si>
    <t xml:space="preserve">     ดอกเบี้ย</t>
  </si>
  <si>
    <t>รวมหมวดรายได้จากทรัพย์สิน</t>
  </si>
  <si>
    <t xml:space="preserve">     ค่าขายแบบแปลน</t>
  </si>
  <si>
    <t xml:space="preserve">     รายได้เบ็ดเตล็ดอื่นๆ</t>
  </si>
  <si>
    <t>รวมหมวดรายได้เบ็ดเตล็ด</t>
  </si>
  <si>
    <t xml:space="preserve">     ค่าขายทอดตลาดทรัพย์สิน</t>
  </si>
  <si>
    <t>รวมหมวดรายได้จากทุน</t>
  </si>
  <si>
    <t xml:space="preserve">     ภาษีและค่าธรรมเนียมรถยนต์และล้อเลื่อน</t>
  </si>
  <si>
    <t xml:space="preserve">     ภาษีมูลค่าเพิ่มตาม พ.ร.บ. กำหนดแผนฯ</t>
  </si>
  <si>
    <t xml:space="preserve">     ภาษีมูลค่าเพิ่มตาม พ.ร.บ. จัดสรรรายได้ฯ</t>
  </si>
  <si>
    <t xml:space="preserve">     ภาษีธุรกิจเฉพาะ</t>
  </si>
  <si>
    <t xml:space="preserve">     ภาษีสุรา</t>
  </si>
  <si>
    <t xml:space="preserve">     ภาษีสรรพสามิต</t>
  </si>
  <si>
    <t xml:space="preserve">     ค่าภาคหลวงและค่าธรรมเนียมตามกฎหมายว่าด้วยป่าไม้</t>
  </si>
  <si>
    <t xml:space="preserve">     ค่าภาคหลวงแร่</t>
  </si>
  <si>
    <t xml:space="preserve">     ค่าภาคหลวงปิโตรเลียม</t>
  </si>
  <si>
    <t xml:space="preserve">     ค่าธรรมเนียมและค่าใช้น้ำบาดาล</t>
  </si>
  <si>
    <t>รวมหมวดภาษีจัดสรร</t>
  </si>
  <si>
    <t>รวมหมวดเงินอุดหนุนทั่วไป</t>
  </si>
  <si>
    <t>ประจำปีงบประมาณ  พ.ศ. 2562</t>
  </si>
  <si>
    <t>859,460</t>
  </si>
  <si>
    <t>1,252,000</t>
  </si>
  <si>
    <t>950,000</t>
  </si>
  <si>
    <t>อนุมัติ</t>
  </si>
  <si>
    <t>ตำแหน่ง นายอำเภอเมืองสมุทรสงคราม</t>
  </si>
  <si>
    <t xml:space="preserve">          (....................................................)</t>
  </si>
  <si>
    <t xml:space="preserve">        โดยที่เป็นการสมควรตั้งงบประมาณรายจ่ายประจำปีงบประมาณ พ.ศ. 2562  อาศัยอำนาจตามความในพระราชบัญญัติสภาตำบลและองค์การบริหารส่วนตำบล พ.ศ.2537 มาตรา 87 จึงตราข้อบัญญัติขึ้นไว้โดยความเห็นชอบของสภาองค์การบริหารส่วนตำบลนางตะเคียน และโดยอนุมัติของนายอำเภอเมืองสมุทรสงคราม</t>
  </si>
  <si>
    <t>ข้อ 1. ข้อบัญญัติ นี้เรียกว่า ข้อบัญญัติงบประมาณรายจ่ายประจำปีงบประมาณ พ.ศ. 2562</t>
  </si>
  <si>
    <t>ข้อ 2. ข้อบัญญัติ นี้ให้ใช้บังคับตั้งแต่วันที่ 1 ตุลาคม พ.ศ. 2561 เป็นต้นไป</t>
  </si>
  <si>
    <t>ข้อ 3. งบประมาณรายจ่ายประจำปีงบประมาณ พ.ศ. 2562 เป็นจำนวนรวมทั้งสิ้น 39,500,000 บาท</t>
  </si>
  <si>
    <t>ข้อ 4. งบประมาณรายจ่ายทั่วไป จ่ายจากรายได้จัดเก็บเอง หมวดภาษีจัดสรร และหมวดเงินอุดหนุนทั่วไป เป็นจำนวนรวมทั้งสิ้น 39,500,000 บาท โดยแยกรายละเอียดตามแผนงานได้ดังนี้</t>
  </si>
  <si>
    <t>งบประมาณรายจ่าย ประจำปีงบประมาณ พ.ศ. 2562</t>
  </si>
  <si>
    <t xml:space="preserve">     ค่าใบอนุญาตประกอบการค้าสำหรับกิจการที่เป็น        อันตรายต่อสุขภาพ</t>
  </si>
  <si>
    <t xml:space="preserve">     ค่าใบอนุญาตจัดตั้งสถานที่จำหน่ายอาหารหรือ           สถานที่สะสมอาหารในครัว หรือพื้นที่ใด ซึ่งมีพื้นที่      เกิน 200 ตารางเมตร</t>
  </si>
  <si>
    <t xml:space="preserve">     ค่าธรรมเนียมจดทะเบียนสิทธิและนิติกรรมตาม          ประมวลกฎหมายที่ดิน</t>
  </si>
  <si>
    <t xml:space="preserve">     เงินอุดหนุนทั่วไป สำหรับดำเนินการตามอำนาจ         หน้าที่และภารกิจถ่ายโอนเลือกทำ</t>
  </si>
  <si>
    <t>ประจำปีงบประมาณ 2562</t>
  </si>
  <si>
    <t>โครงการบริหารศูนย์ข้อมูลข่าวสารการจัดซื้อจัดจ้างขององค์การบริหารส่วนตำบลระดับอำเภอปีงบประมาณ 2559</t>
  </si>
  <si>
    <t>โครงการฝึกอบรมพัฒนาศักยภาพและเสริมสร้างความสามัคคีแก่คณะผู้บริหาร สมาชิกสภา อบต. พนักงานส่วนตำบลและพนักงานจ้าง</t>
  </si>
  <si>
    <t>รถบรรทุก (ดีเซล)</t>
  </si>
  <si>
    <t>ครุภัณฑ์งานบ้านงานครัว</t>
  </si>
  <si>
    <t>เครื่องดูดฝุ่น</t>
  </si>
  <si>
    <t>โครงการป้องกันและลดอุบัติเหตุทางถนนในช่วงเทศกาลปีใหม่ พ.ศ.2562</t>
  </si>
  <si>
    <t>โครงการป้องกันและลดอุบัติเหตุทางถนนในช่วงเทศกาลสงกรานต์ พ.ศ.2562</t>
  </si>
  <si>
    <t>โครงการอบรมเชิงปฏิบัติการป้องกันและระงับอัคคีภัยเบื้องต้น</t>
  </si>
  <si>
    <t>เงินวิทยฐานะ</t>
  </si>
  <si>
    <t>โทรทัศน์แอลอีดี (LED TV) แบบ Smart TV</t>
  </si>
  <si>
    <t>4.76</t>
  </si>
  <si>
    <t>อุดหนุนโรงเรียนบ้านคลองบางกก ตามโครงการศึกษาแหล่งเรียนรู้นอกสถานศึกษา</t>
  </si>
  <si>
    <t>อุดหนุนโรงเรียนวัดธรรมาวุธาราม ตามโครงการศึกษาแหล่งเรียนรู้นอกสถานศึกษา</t>
  </si>
  <si>
    <t>อุดหนุนโรงเรียนวัดลาดเป้ง ตามโครงการพัฒนานักเรียนโรงเรียนวัดลาดเป้ง</t>
  </si>
  <si>
    <t>อุดหนุนโรงเรียนสังกัดสำนักงานคณะกรรมการศึกษาขั้นพื้นฐาน (สพฐ.)ภายในตำบลสำหรับสนับสนุนอาหารกลางวัน</t>
  </si>
  <si>
    <t>อุดหนุน อสม.ในเขตตำบล เพื่อจ่ายตามโครงการพัฒนาสาธารณสุขมูลฐาน</t>
  </si>
  <si>
    <t>อุดหนุนคณะกรรมการชุมชน/หมู่บ้าน ตามโครงการพระราชดำริด้านสาธารณสุข</t>
  </si>
  <si>
    <t>อุดหนุนวัดลาดเป้ง ตามโครงการอบสมุนไพร</t>
  </si>
  <si>
    <t>โครงการการสร้างและพัฒนาแกนนำชุมชน/อาสาสมัครสาธารณสุขเพื่อควบคุม เฝ้าระวังและป้องกันโรคในพื้นที่</t>
  </si>
  <si>
    <t>โครงการลงแขกลงคลอง</t>
  </si>
  <si>
    <t>โครงการสัตว์ปลอดโรค คนปลอดภัยจากโรคพิษสุนัขบ้าตามพระปธิธานศาสตราจารย์ ดร.สมเด็จพระเจ้าลูกเธอเจ้าฟ้าจุฬาภรณวลัยลักษณ์ อัครราชกุมารี</t>
  </si>
  <si>
    <t>ค่าออกแบบ ค่าควบคุมงานที่จ่ายให้แก่เอกชน นิติบุคคลหรือบุคคลภายนอกเพื่อให้ได้มาซึ่งสิ่งก่อสร้าง</t>
  </si>
  <si>
    <t>โครงการก่อสร้างต่างๆ ภายในตำบลนางตะเคียน</t>
  </si>
  <si>
    <t>ค่าจ้างที่ปรึกษาซึ่งเกี่ยวกับสิ่งก่อสร้าง หรือเพื่อให้ได้มาซึ่งสิ่งก่อสร้าง</t>
  </si>
  <si>
    <t>อุดหนุนการไฟฟ้าจังหวัดสมุทรสงคราม</t>
  </si>
  <si>
    <t>อุดหนุนการไฟฟ้าอำเภอดำเนินสะดวก จังหวัดราชบุรี</t>
  </si>
  <si>
    <t>โครงการปรับปรุงภูมิทัศน์ เพื่อเฉลิมพระเกียรติสมเด็จพระเจ้าอยู่หัวมหาวชิราลงกรณ บดินทรเทพยวรางกูร 28 กรกฎาคม 2561และลดอุบัติเหตุ</t>
  </si>
  <si>
    <t>โครงการปรับปรุงภูมิทัศน์ เพื่อเฉลิมพระเกียรติสมเด็จพระนางเจ้าสิริกิติ์พระบรมราชินีนาถ(ในรัชกาลที่ 9) 12 สิงหาคม 2562 และลดอุบัติเหตุ</t>
  </si>
  <si>
    <t>โครงการพัฒนาสตรีและเสริมสร้างความเข้มแข็งของครอบครัว</t>
  </si>
  <si>
    <t>โครงการรณรงค์ต่อต้านยาเสพติด</t>
  </si>
  <si>
    <t>โครงการส่งเสริมอาชีพการแปรรูปผลิตภัณฑ์สมุนไพร</t>
  </si>
  <si>
    <t>โครงการสร้างความตระหนักและเตรียมความพร้อมวัยสูงอายุอย่างมีคุณภาพ "เตรียมความพร้อมทุกวัย สู่สังคมใหม่ที่มั่นคง"</t>
  </si>
  <si>
    <t>โครงการเสริมสร้างความรู้ด้านกฏหมายและการมีส่วนร่วมของประชาชนในเขตพื้นที่ตำบลนางตะเคียน ประจำปีงบประมาณ พ.ศ.2562</t>
  </si>
  <si>
    <t>โครงการเฉลิมพระเกียรติสมเด็จพระเจ้าอยู่หัวมหาวชิราลงกรณ บดินทรเทพยวรางกูร (รัชกาลที่ 10) เนื่องในโอกาสพระราชพิธีมหามงคลเฉลิมพระชนมพรรษา 28 กรกฎาคม 2562</t>
  </si>
  <si>
    <t>โครงการเฉลิมพระเกียรติสมเด็จพระนางเจ้าสิริกิติ์ พระบรมราชินีนาถ(ในรัชกาลที่ 9) เนื่องในโอกาสพระราชพิธีมหามงคลเฉลิมพระชนมพรรษา 12 สิงหาคม 2562</t>
  </si>
  <si>
    <t>โครงการส่งเสริมกิจกรรมวันเด็กแห่งชาติ ประจำปี 2562</t>
  </si>
  <si>
    <t>โครงการส่งเสริมอนุรักษ์วัฒนธรรมประเพณีไทยลอยกระทง ประจำปี 2562</t>
  </si>
  <si>
    <t>โครงการสืบสานวัฒนธรรมไทยทรงดำ วัดใหม่บางปืน ประจำปี 2562</t>
  </si>
  <si>
    <t xml:space="preserve">ติดตั้งประตูสแตนเลส
</t>
  </si>
  <si>
    <t>โครงการซ่อมสร้างผิวจราจรลาดยางแอสฟัลท์ติกคอนกรีต (AC) สายซอยบ้านทุ่ง - อุดมสุข (ช่วงที่ 3) หมู่ที่ 3</t>
  </si>
  <si>
    <t>โครงการซ่อมสร้างผิวจราจรลาดยางแอสฟัลท์ติกคอนกรีต (AC) สายซอยรวมใจพัฒนา (ช่วงที่ 2) หมู่ที่ 2</t>
  </si>
  <si>
    <t>โครงการซ่อมสร้างผิวจราจรลาดยางแอสฟัลท์ติกคอนกรีต (AC) สายทางเข้าหมู่บ้านปากคลองตาชุ่ม หมู่ที่ 1</t>
  </si>
  <si>
    <t>โครงการซ่อมสร้างผิวจราจรลาดยางแอสฟัลท์ติกคอนกรีต (AC) สายเลียบคลองตาชุ่ม (ซอยแสนสุข 2) (ช่วงที่ 3) หมู่ที่ 1</t>
  </si>
  <si>
    <t>โครงการซ่อมสร้างผิวจราจรลาดยางแอสฟัลท์ติกคอนกรีต (AC) สายเลียบคลองท่าคา  หมู่ที่ 2</t>
  </si>
  <si>
    <t>โครงการซ่อมสร้างผิวจราจรลาดยางแอสฟัลท์ติกคอนกรีต (AC) สายเลียบคลองบางปืน หมู่ที่ 7</t>
  </si>
  <si>
    <t>โครงการซ่อมสร้างผิวจราจรลาดยางแอสฟัลท์ติกคอนกรีต (AC) สายเลียบคลองยายใบ  หมู่ที่ 3</t>
  </si>
  <si>
    <t>โครงการซ่อมสร้างผิวจราจรลาดยางแอสฟัลท์ติกคอนกรีต (AC) สายเลียบคลองยายสอย (ซอยนางตะเคียน - ท่าคา ม.12) (ช่วงที่ 4) หมู่ที่ 4</t>
  </si>
  <si>
    <t>โครงการซ่อมสร้างผิวจราจรลาดยางแอสฟัลท์ติกคอนกรีต (AC) สายเลียบคลองวังสุข  หมู่ที่ 6</t>
  </si>
  <si>
    <t>โครงการซ่อมสร้างผิวจราจรลาดยางแอสฟัลท์ติกคอนกรีต (AC) สายเลียบคันกั้นน้ำเค็ม สมุทรสงคราม - สมุทรสาคร หมู่ที่ 7</t>
  </si>
  <si>
    <t>ค่าใช้จ่ายในการจัดการจราจรโดยพิจารณาจ่ายจากเงินค่าปรับตามกฎหมายจราจรทางบก</t>
  </si>
  <si>
    <t>เงินสมทบกองทุนสวัสดิการชุมชน</t>
  </si>
  <si>
    <t>เงินสมทบหลักประกันสุขภาพ</t>
  </si>
  <si>
    <t>โครงการซ่อมสร้างผิวจราจรลาดยางแอสฟัลท์ติก คอนกรีต (AC) สายเลียบคันกั้นน้ำเค็ม สมุทรสงคราม - สมุทรสาคร หมู่ที่ 7</t>
  </si>
  <si>
    <t>โครงการซ่อมสร้างผิวจราจรลาดยางแอสฟัลท์ติก คอนกรีต (AC) สายเลียบคลองวังสุข  หมู่ที่ 6</t>
  </si>
  <si>
    <t>โครงการซ่อมสร้างผิวจราจรลาดยางแอสฟัลท์ติก คอนกรีต (AC) สายเลียบคลองยายสอย (ซอยนางตะเคียน - ท่าคา ม.12) (ช่วงที่ 4) หมู่ที่ 4</t>
  </si>
  <si>
    <t>โครงการซ่อมสร้างผิวจราจรลาดยางแอสฟัลท์ติก คอนกรีต (AC) สายเลียบคลองบางปืน หมู่ที่ 7</t>
  </si>
  <si>
    <t>โครงการซ่อมสร้างผิวจราจรลาดยางแอสฟัลท์ติก คอนกรีต (AC) สายเลียบคลองท่าคา  หมู่ที่ 2</t>
  </si>
  <si>
    <t>โครงการซ่อมสร้างผิวจราจรลาดยางแอสฟัลท์ติก คอนกรีต (AC) สายเข้าหมู่บ้านนางตะเคียนตรงข้ามวัดน้อยแสงจันทร์ (ซอยนางตะเคียน 4) หมู่ที่ 5</t>
  </si>
  <si>
    <t>โครงการซ่อมสร้างผิวจราจรลาดยางแอสฟัลท์ติก คอนกรีต (AC) สายซอยบ้านทุ่ง - อุดมสุข (ช่วงที่ 3) หมู่ที่ 3</t>
  </si>
  <si>
    <t>โครงการซ่อมสร้างผิวจราจรลาดยางแอสฟัลท์ติก คอนกรีต (AC) สายทางเข้าหมู่บ้านปากคลองตาชุ่ม หมู่ที่ 1</t>
  </si>
  <si>
    <t>โครงการซ่อมสร้างผิวจราจรลาดยางแอสฟัลท์ติก คอนกรีต (AC) สายเลียบคลองตาชุ่ม (ซอยแสนสุข 2) (ช่วงที่ 3) หมู่ที่ 1</t>
  </si>
  <si>
    <t>โครงการสืบสานวัฒนธรรมไทยทรงดำวัดใหม่บางปืน ประจำปี 2562</t>
  </si>
  <si>
    <t xml:space="preserve">  แผนงาน  งบกลาง</t>
  </si>
  <si>
    <t>โครงการซ่อมสร้างผิวจราจรลาดยางแอสฟัลท์ติกคอนกรีต (AC) สายเข้าหมู่บ้านนางตะเคียนตรงข้ามวัดน้อยแสงจันทร์ (ซอยนางตะเคียน 4)หมู่ที่ 5</t>
  </si>
  <si>
    <t>อุดหนุนโรงเรียนวัดลาดเป้งตามโครงการ พัฒนานักเรียนโรงเรียนวัดลาดเป้ง</t>
  </si>
  <si>
    <t xml:space="preserve">ประมาณการรายจ่ายรวมทั้งสิ้น 39,500,000 บาท จ่ายจากรายได้จัดเก็บเอง  หมวดภาษีจัดสรรและหมวดเงินอุดหนุนทั่วไป แยกเป็น </t>
  </si>
  <si>
    <t>- เพื่อจ่ายเป็นค่าตอบแทนการปฏิบัติงานนอกเวลาราชการให้แก่พนักงานส่วนตำบล พนักงานจ้าง ฯลฯ</t>
  </si>
  <si>
    <t>- เพื่อจ่ายเป็นค่าจ้างที่ปรึกษาให้กับหน่วยงาน/องค์กรหรือคณะบุคคลที่ดำเนินการสำรวจความพึงพอใจ</t>
  </si>
  <si>
    <t>- เพื่อจ่ายเป็นค่าใช้จ่ายในการดำเนินโครงการ เช่น ค่าอาหาร ค่าอาหารว่าง ค่าตอบแทนวิทยากร ค่าตอบแทนกรรมการฯ ค่าวัสดุอุปกรณ์ ฯลฯ
- เป็นไปตามพระราชบัญญัติสภาตำบลและองค์การบริหารส่วนตำบล พ.ศ. 2537 และที่แก้ไขเพิ่มเติมถึง (ฉบับที่ 6) พ.ศ. 2552
- เป็นไปตามพระราชบัญญัติว่าด้วยการเลือกตั้งสมาชิกสภาท้องถิ่นหรือผู้บริหารท้องถิ่น ฉบับที่..........พ.ศ.........
- เป็นไปตามแผนพัฒนาขององค์กรปกครองส่วนท้องถิ่น 4 ปี (พ.ศ.2561 ถึง พ.ศ.2564) หน้าที่ 72 ลำดับที่  1 </t>
  </si>
  <si>
    <t>- เพื่อจ่ายเป็นค่าใช้จ่ายในการดำเนินโครงการ เช่น ค่าจ้างเหมาเครื่องเสียง ค่าเวทีพร้อมประดับตกแต่ง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63 ลำดับที่  1 </t>
  </si>
  <si>
    <t>- เพื่อจ่ายเป็นค่าใช้จ่ายในการดำเนินโครงการ เช่น ค่าอาหาร ค่าอาหารว่าง ค่าเช่าที่พัก ค่าจ้างเหมารถยนต์โดยสาร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73 ลำดับที่ 1  </t>
  </si>
  <si>
    <t>- เพื่อจ่ายเป็นค่าใช้จ่ายในการดำเนินโครงการ เช่น ค่าอาหาร ค่าอาหารว่าง ค่าเช่าที่พัก ค่าจ้างเหมารถยนต์โดยสาร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73 ลำดับที่ 1 </t>
  </si>
  <si>
    <t>- เพื่อจ่ายเป็นค่าจัดซื้อเก้าอี้ทำงานล้อเลื่อนพนักพิงกลางมีวางแขน ปรับสูงต่ำด้วยโช๊ค จำนวน 7 ตัวๆละ 2,900 บาท  (เป็นครุภัณฑ์ที่ไม่ได้กำหนดไว้ในบัญชีราคามาตรฐานครุภัณฑ์ จึงตั้งจ่ายตามราคาได้ตามที่มีจำหน่ายในท้องตลาด)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</si>
  <si>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เพื่อจ่ายเป็นค่าจัดซื้อตู้เก็บเอกสารบานเลื่อนทึบเตี้ย ขนาด 3 ฟุต จำนวน 1 ตู้ (เป็นครุภัณฑ์ที่ไม่ได้กำหนดไว้ในบัญชีมาตรฐานครุภัณฑ์ จึงตั้งจ่ายตามราคาได้ตามที่มีจำหน่ายในท้องตลาด)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</si>
  <si>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เพื่อจ่ายเป็นค่าจัดซื้อโต๊ะทำงาน 2 ลิ้นชักขวา ขนาดกว้าง 120 เซนติเมตร ลึก 60 เซนติเมตร สูง 75 เซนติเมตร จำนวน 4 ตัวๆละ 2,900 บาท  (เป็นครุภัณฑ์ที่ไม่ได้กำหนดไว้ในบัญชีราคามาตรฐานครุภัณฑ์ จึงตั้งจ่ายตามราคาได้ตามที่มีจำหน่ายในท้องตลาด)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</si>
  <si>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เพื่อจ่ายเป็นค่าจัดซื้อรถบรรทุก (ดีเซล) ขนาด 1 ตัน ปริมาตรกระบอกสูบไม่ต่ำกว่า 2,400 ซีซี หรือกำลังเครื่องยนต์สูงสุดไม่ต่ำกว่า 110 กิโลวัตต์ ขับเคลื่อน 2 ล้อ แบบดับเบิ้ลแค็บ จำนวน 1 คัน (รายละเอียดตามมาตรฐานครุภัณฑ์กำหนด ) โดยมีคุณลักษณะดังนี้
1. เป็นกระบะสำเร็จรูป
2. ห้องโดยสารเป็นแบบดับเบิ้ลแค็บ 4 ประตู
3. เป็นราคารวมเครื่องปรับอากาศ
4. ราคารวมภาษีสรรพสามิต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2 </t>
  </si>
  <si>
    <t xml:space="preserve"> - เพื่อจ่ายเป็นค่าจัดซื้อเครื่องมัลติมีเดียโปรเจคเตอร์ ระดับ XGA ขนาด 3500 ANSI LUMENS จำนวน 1 เครื่อง  (รายละเอียดตามมาตรฐานครุภัณฑ์กำหนด) โดยมีคุณลักษณะ ดังนี้
1. เป็นเครื่องฉายภาพเลนส์เดียว สามารถต่อกับอุปกรณ์เพื่อฉายภาพจากคอมพิวเตอร์และวิดีโอ
2. ใช้ LCD Panel หรือระบบ DLP 
3. ระดับ SVGA และ XGA เป็นระดับความละเอียดของภาพที่ True
4. ขนาดที่กำหนดเป็นขนาดค่าความส่องสว่างขั้นต่ำ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</si>
  <si>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เพื่อจ่ายเป็นค่าจัดซื้อเครื่องดูดฝุ่น ขนาด 15 ลิตร จำนวน 1 เครื่อง (รายละเอียดตามมาตรฐานครุภัณฑ์กำหนด) โดยมีคุณลักษณะ ดังนี้
1. สามารถดูดฝุ่นและน้ำ
2. เป็นราคาพร้อมอุปกรณ์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</si>
  <si>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xml:space="preserve">- เพื่อจ่ายเป็นค่าจัดซื้อเครื่องสำรองไฟฟ้าขนาด 800 VA จำนวน 3 เครื่องๆละ 2,500 บาท ตามราคากระทรวงดิจิทัลเพื่อเศรษฐกิจและสังคม (รายละเอียดตามมาตรฐานครุภัณฑ์กำหนด) โดยมีคุณสมบัติดังนี้
1. มีกำลังไฟฟ้าด้านนอกไม่น้อยกว่า 800 VA (480 watts)
2. สามารถสำรองไฟได้ไม่น้อยกว่า 15 นาที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</si>
  <si>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xml:space="preserve">- เพื่อซ่อมแซมบำรุงรักษาและปรับปรุงครุภัณฑ์ของอบต.
</t>
  </si>
  <si>
    <t>- เพื่อจ่ายเป็นค่าซื้อสิ่งของเครื่องใช้ต่างๆ เช่น กระดาษ แฟ้ม ฯลฯ</t>
  </si>
  <si>
    <t>- เพื่อจ่ายเป็นค่าไปรษณีย์ ค่าโทรเลข ค่าธนาณัติ ค่าซื้อดวงตรา ฯลฯ</t>
  </si>
  <si>
    <t>- เพื่อจ่ายเป็นค่าจัดซื้อเครื่องสำรองไฟฟ้าขนาด 800 VA จำนวน 2 เครื่องๆละ 2,500 บาท ตามราคากระทรวงดิจิทัลเพื่อเศรษฐกิจและสังคม (รายละเอียดตามมาตรฐานครุภัณฑ์กำหนด) โดยมีคุณสมบัติดังนี้
1. มีกำลังไฟฟ้าด้านนอกไม่น้อยกว่า 800 VA (480 watts)
2. สามารถสำรองไฟได้ไม่น้อยกว่า 15 นาที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</si>
  <si>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เพื่อจ่ายเป็นค่าใช้จ่ายในการดำเนินโครงการป้องกันและลดอุบัติเหตุทางถนนในช่วงเทศกาลสงกรานต์ พ.ศ. 2562 เช่น ค่าจ้างเหมาเต้นท์ ค่าไฟฟ้า แสงสว่าง ค่าตอบแทน อปพร.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ระเบียบกระทรวงมหาดไทย ว่าด้วยการเบิกค่าใช้จ่ายให้แก่อาสาสมัครป้องกันภัยฝ่ายพลเรือนขององค์กรปกครองส่วนท้องถิ่น พ.ศ. 2560
- เป็นไปตามแผนพัฒนาขององค์กรปกครองส่วนท้องถิ่น 4 ปี (พ.ศ.2561 ถึง พ.ศ.2564) หน้าที่ 65 ลำดับที่ 2  </t>
  </si>
  <si>
    <t>1. เพื่อจ่ายเป็นค่าใช้จ่ายในการดำเนินโครงการอบรมเชิงปฏิบัติการและระงับอัคคีภัยเบื้องต้นแก่ผู้บริหาร สมาชิกสภาอบต. พนักงานส่วนตำบล พนักงานจ้าง อปพร. และผู้นำชุมชน เช่น ค่าตอบแทนวิทยากร ค่าอาหารว่าง ค่าอาหารกลางวัน ค่าวัสดุอุปกรณ์ในการฝึกอบรม ฯลฯ
2. เพื่อจ่ายเป็นค่าใช้จ่ายในการดำเนินโครงการอบรมเชิงปฏิบัติการและระงับอัคคีภัยเบื้องต้นแก่ ข้าราชการครู บุคลากรทางการศึกษา ครูผู้แลเด็ก นักเรียน นักศึกษา เช่น ค่าตอบแทนวิทยากร ค่าอาหารว่าง ค่าอาหารกลางวัน ค่าวัสดุอุปกรณ์ในการฝึกอบรม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65 ลำดับที่ 2  </t>
  </si>
  <si>
    <t> - เพื่อจ่ายเป็นเงินเดือนพนักงานส่วนตำบล ข้าราชการครูและบุคลากรทางการศึกษา ตำแหน่งนักบริหารงานการศึกษา นักวิชาการศึกษา</t>
  </si>
  <si>
    <t> - เพื่อจ่ายเป็นเงินวิทยฐานะชำนาญการ ตำแหน่ง ข้าราชการครู </t>
  </si>
  <si>
    <t>ค่าตอบแทนผู้ปฏิบัติราชการอันเป็นประโยชน์แก่องค์กรปกครองส่วนท้องถิ่น ฯลฯ</t>
  </si>
  <si>
    <t> - ค่าใช้จ่ายในการฝึกอบรมและสัมมนาหลักสูตรต่างๆ สำหรับผู้บริหาร สมาชิก อบต. พนักงานส่วนตำบล พนักงานจ้าง และผู้มีสิทธิเบิกได้ตามระเบียบของทางราชการ</t>
  </si>
  <si>
    <t> - เพื่อจ่ายเป็นค่าจัดซื้อโทรทัศน์แอลอีดี (LED TV) แบบ Smart TV ระดับความละเอียดจอภาพ 1920 x 1080 พิกซล ขนาด 40 นิ้ว จำนวน 2 เครื่องๆละ 17,700 บาท (รายละเอียดตามมาตรฐานครุภัณฑ์กำหนด) โดยมีคุณลักษณะ ดังนี้
   1) ระดับความละเอียด เป็นความละเอยดของจอภาพ (Resolution).....พิกเซล
   2) ขนาดที่กำหนดเป็นขนาดจอภาพขั้นต่ำ......นิ้ว
   3) แสดงภาพด้วยหลอดภาพ แบบ LED Backlight
   4) สามารถเชื่อมต่ออินเตอร์เน็ตได้ (Smart TV)
   5) ช่องต่อ HDMI ไม่น้อยกว่า 2 ช่องสัญญาณ เพื่อการเชื่อมต่อสัญญาณภาพและเสียง
   6) ช่องต่อ USB ไม่น้อยกว่า 1 ช่องสัญญาณ รองรับไฟล์ภาพ เพลง และภาพยนตร์
   7) มีตัวรับสัญญาณดิจิตอล (Digital) ในตัว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</si>
  <si>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1. เพื่อจ่ายเป็นค่าจัดซื้ออาหารเสริม (นม) ให้แก่เด็กนักเรียนสังกัดสำนักงานคณะกรรมการการศึกษาพื้นฐาน (สพฐ.) ตั้งไว้ 919,780 บาท
2. เพื่อจ่ายเป็นค่าจัดซื้ออาหารเสริม (นม) ให้แก่ศูนย์พัฒนาเด็กเล็กก่อนวัยเรียน   ขององค์การบริหารส่วนตำบล ตั้งไว้ 134,140 บาท
- เป็นไปตามแผนพัฒนาขององค์กรปกครองส่วนท้องถิ่น 4 ปี (พ.ศ.2561 ถึง พ.ศ.2564) หน้าที่ 61 ลำดับที่ 1  </t>
  </si>
  <si>
    <t>- เพื่อจ่ายเป็นค่าใช้จ่ายในการดำเนินโครงการ เช่น ค่ารถรับส่ง ค่าอาหารกลางวัน ค่าอาหารว่าง ฯลฯ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61 ลำดับที่  1 </t>
  </si>
  <si>
    <t xml:space="preserve">- เพื่อจ่ายเป็นค่าใช้จ่ายในการดำเนินโครงการ เช่น ค่ารถรับส่ง ค่าอาหารกลางวัน ค่าอาหารว่าง ฯลฯ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61 ลำดับที่  1 
</t>
  </si>
  <si>
    <t>- เพื่อจ่ายเป็นค่าใช้จ่ายในการดำเนินโครงการ เช่น ค่ารถรับส่ง ค่าอาหารกลางวัน ค่าอาหารว่าง ฯลฯ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61 ลำดับที่  1  </t>
  </si>
  <si>
    <t>- เพื่อจ่ายเป็นเงินเดือนพนักงานส่วนตำบลตำแหน่งนักบริหารงานสาธารณสุข </t>
  </si>
  <si>
    <t> - เพื่อซ่อมแซมบำรุงรักษาและปรับปรุงครุภัณฑ์ของ อบต.</t>
  </si>
  <si>
    <t>- เพื่อจ่ายเป็นค่าใช้จ่ายในการดำเนินโครงการ เช่น ค่ารถรับส่ง ค่าอาหารกลางวัน ค่าอาหารว่าง ค่าที่พัก ค่าตอบแทนวิทยากร  ฯลฯ
- เป็นไปตามหนังสือกรมส่งเสริมการปกครองท้องถิ่น ที่ มท0810.5/ว2072 ลงวันที่ 5 กรกฎาคม 2561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61 ลำดับที่ 1</t>
  </si>
  <si>
    <t>- เพื่อจ่ายเป็นค่าใช้จ่ายในการดำเนินโครงการ เช่น ค่ายาสมุนไพร ฯลฯ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60  ลำดับที่  2 </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</si>
  <si>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60 ลำดับที่ 1 </t>
  </si>
  <si>
    <t>- เพื่อจ่ายเป็นค่าใช้จ่ายในการดำเนินโครงการ เช่น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67 ลำดับที่ 1 </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</si>
  <si>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67 ลำดับที่ 1 </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</si>
  <si>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69 ลำดับที่ 1 </t>
  </si>
  <si>
    <t>- เพื่อจ่ายเป็นค่าใช้จ่ายในการดำเนินโครงการ เช่น ค่าอาหารกลางวัน ค่าน้ำดื่ม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69 ลำดับที่ 1 </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</si>
  <si>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ค่าวัสดุฯลฯ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69 ลำดับที่ 1 </t>
  </si>
  <si>
    <t xml:space="preserve">- เพื่อจ่ายเป็นค่าใช้จ่ายในการดำเนินโครงการ เช่น ค่าอาหาร ค่าอาหารว่าง ค่าตอบแทนวิทยากร ค่าน้ำดื่ม ค่าวัคซีน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60 ลำดับที่ 1   
</t>
  </si>
  <si>
    <t>- เพื่อจ่ายเป็นค่าไปรษณีย์ ค่าโทรเลข ค่าธนาณัติ ค่าซื้อดวงตราไปรษณียากร ฯลฯ</t>
  </si>
  <si>
    <t>- เพื่อจ่ายเป็นค่าจัดซื้อเครื่องสำรองไฟฟ้าขนาด 800 VA จำนวน 1 เครื่องๆ ตามราคากระทรวงดิจิทัลเพื่อเศรษฐกิจและสังคม (รายละเอียดตามมาตรฐานครุภัณฑ์กำหนด) โดยมีคุณสมบัติดังนี้
1. มีกำลังไฟฟ้าด้านนอกไม่น้อยกว่า 800 VA (480 watts)
2. สามารถสำรองไฟได้ไม่น้อยกว่า 15 นาที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</si>
  <si>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เพื่อจ่ายเป็นค่าใช้จ่ายในการดำเนินโครงการ เช่น ค่าน้ำมันเชื้อเพลิงและน้ำมันหล่อลื่นสำหรับเครื่องตัดหญ้า 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69 ลำดับที่ 1</t>
  </si>
  <si>
    <t>- เพื่อจ่ายเป็นค่าใช้จ่ายในการดำเนินโครงการ เช่น ค่าอาหาร ค่าอาหารว่าง ค่าตอบแทนวิทยากร ค่าที่พัก ค่าช่าเวทีและเครื่องเสียง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62 ลำดับที่ 1 </t>
  </si>
  <si>
    <t>- เพื่อจ่ายเป็นค่าใช้จ่ายในการดำเนินโครงการ เช่น ค่าเครื่องเสียง เงินรางวัลประกวดเรียงความเด็ก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63 ลำดับที่ 1 </t>
  </si>
  <si>
    <t>- เพื่อจ่ายเป็นค่าใช้จ่ายในการดำเนินโครงการ เช่น ค่าจ้างเหมาเวทีพร้อมเครื่องเสียง ค่าจ้างเหมาเต็นท์ ค่าของขวัญ ค่าอาหาร 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63 ลำดับที่ 1 </t>
  </si>
  <si>
    <t>- เพื่อจ่ายเป็นค่าใช้จ่ายในการดำเนินโครงการ เช่น ค่าเครื่องเสียง ค่าเช่าเต็นท์ ค่าเงินรางวัลประกวดกระทงเด็กนักเรียน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63 ลำดับที่ 1 </t>
  </si>
  <si>
    <t xml:space="preserve">1. เพื่อจ่ายเป็นค่าใช้จ่ายในการดำเนินงานตามกิจกรรม ประชุมคณะกรรมการบริหารศูนย์บริการและถ่ายทอดเทคโนโลยีการเกษตรประจำตำบล เช่น ค่าอาหารว่าง ค่าตอบแทนคณะกรรมการศูนย์ ฯลฯ
2. เพื่อจ่ายเป็นค่าใช้จ่ายในการดำเนินโครงการจัดงานถ่ายทอดเทคโนโลยี (Field Day) ในศูนย์เรียนรู้การเพิ่มประสิทธิภาพ การผลิตสินค้าเกษตร เช่น ค่าเช่าเต็นท์ ค่าเช่าพัดลม ค่าเช่าเครื่องเสียง ฯลฯ
3. เพื่อจ่ายเป็นค่าใช้จ่ายในการดำเนินโครงการปลูกผักสวนครัวรั้วกินได้ เช่น ค่าอาหาร ค่าอาหารว่าง ค่าวิทยากร ค่าเมล็ดพันธุ์ผัก ฯลฯ
4. เพื่อจ่ายเป็นค่าใช้จ่ายในการดำเนินโครงการส่งเสริมการผลิตสินค้าเกษตรที่ปลอดภัยและได้มาตรฐาน กิจกรรม การป้องกันกำจัดหนอนหัวดำมะพร้าวโดยใช้แตนเบียนบราคอม เช่น ค่าแตนเบียนบราคอมมะพร้าว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68 ลำดับที่ 2  
</t>
  </si>
  <si>
    <t>- ค่าวัสดุการเกษตร</t>
  </si>
  <si>
    <t>- เป็นไปตามแผนพัฒนาขององค์กรปกครองส่วนท้องถิ่น 4 ปี (พ.ศ.2561 ถึง พ.ศ.2564) หน้าที่ 63 ลำดับที่ 1 </t>
  </si>
  <si>
    <t>- เป็นไปตามแผนพัฒนาขององค์กรปกครองส่วนท้องถิ่น 4 ปี (พ.ศ.2561 ถึง พ.ศ.2564) หน้าที่ 65 ลำดับที่ 2</t>
  </si>
  <si>
    <t>- เป็นไปตามแผนพัฒนาขององค์กรปกครองส่วนท้องถิ่น 4 ปี (พ.ศ.2561 ถึง พ.ศ.2564) หน้าที่ 60 ลำดับที่ 1 </t>
  </si>
  <si>
    <t> - เพื่อจ่ายเป็นเงินเดือนให้แก่พนักงานส่วนตำบล ตำแหน่งปลัดองค์การบริหารส่วนตำบล ,รองปลัดองค์การบริหารส่วนตำบล ,หัวหน้าสำนักงานปลัด ,นักวิเคราะห์นโยบายและแผน ,นักจัดการงานทั่วไป ,นิติกร ,นักพัฒนาชุมชน ,นักทรัพยากรบุคคล ,เจ้าพนักงานธุรการ ,เจ้าพนักงานป้องกันและบรรเทาสาธารณภัย</t>
  </si>
  <si>
    <t>1. ค่าเลี้ยงรับรองบุคคลหรือคณะบุคคลที่มาตรวจงานราชการ นิเทศงาน ศึกษาดูงาน หรือดำเนินกิจการอื่นใด อันเป็นประโยชน์แก่องค์การบริหารส่วนตำบล ตั้งไว้ 10,000 บาท
2. ค่าเลี้ยงรับรองในการประชุมสภาท้องถิ่น เช่น ค่าอาหาร เครื่องดื่มต่างๆ ที่ไม่ใช่ แอลกอฮอล์ เป็นต้น ตั้งไว้ 10,000 บาท
3. ค่าใช้จ่ายในการฝึกอบรมและสัมมนาหลักสูตรต่างๆ สำหรับผู้บริหาร สมาชิก อบต. พนักงานส่วนตำบล พนักงานจ้าง และผู้มีสิทธิเบิกได้ตามระเบียบของทางราชการตั้งไว้ 50,000 บาท
4. เพื่อจ่ายเป็นค่าใช้จ่ายในการดำเนินการตามนโยบายของรัฐบาล จังหวัด อำเภอและหน่วยงานที่เกี่ยวข้องเกี่ยวกับการแก้ไขปัญหายาเสพติด การสร้างความปรองดอง การปกป้องสถาบัน เศรษฐกิจพอเพียงและอื่นๆ ตั้งไว้ 150,000 บาท</t>
  </si>
  <si>
    <t> - ถ้าจำนวนบีทียูเท่ากันให้พิจารณาเปรียบเทียบจำนวนวัตต์ที่น้อยกว่า
  - ถ้าจำนวน บีทียู ไม่เท่ากัน ให้นำจำนวน บีทียูหารด้วยจำนวนวัตต์ (บีทียู ต่อวัตต์) 
ผลที่ได้คือค่า EER ถ้าค่าของ EER สูง ถือว่าเครื่องปรับอากาศมีประสิทธิภาพสูง สามารถประหยัดพลังงานได้ดีกว่า
8. การติดตั้งเครื่องปรับอากาศ 
    (1) แบบแยกส่วนประกอบด้วยอุปกรณ์ดังนี้ สวิตช์ 1 ตัว ท่อทองแดงไปกลับหุ้มฉนวนยาว 4 เมตร สายไฟยาวไม่เกิน 15 เมตร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t>
  </si>
  <si>
    <t>  - มี DVD-RW หรือดีกว่า จำนวน 1 หน่วย 
  - มีช่องเชื่อมต่อระบบเครือข่าย (Network Interface) แบบ 10/100/1000 Base-T หรือดีกว่า จำนวนไม่น้อยกว่า 1 ช่อง
  - มีช่องเชื่อมต่อ (Interface) แบบ USB 2.0 หรือดีกว่า ไม่น้อยกว่า 3 ช่อง
  - มีแป้นพิมพ์และเมาส์
  - มีจอภาพแบบ LED หรือดีกว่า มี Contrast Ratio ไม่น้อยกว่า 600 : 1 และมีขนาดไม่น้อยกว่า 19 นิ้ว จำนวน 1 หน่วย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</si>
  <si>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xml:space="preserve"> -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และผู้มีสิทธิเบิกได้ตามระเบียบของทางราชการ</t>
  </si>
  <si>
    <t xml:space="preserve"> - เพื่อจ่ายเป็นค่าจัดซื้อเครื่องคอมพิวเตอร์ สำหรัลงานประมวลผลแบบที่ 2  (จอขนาดไม่น้อยกว่า 19 นิ้ว) จำนวน 2 เครื่องพร้อมอุปกรณ์ ราคาเครื่องละ 30,000 บาท ตามราคากระทรวงดิจิทัลเพื่อเศรษฐกิจและสังคม (รายละเอียดตามมาตรฐานครุภัณฑ์กำหนด) โดยมีคุณลักษณะดังนี้
  - มีหน่วยประมวลผลกลาง (CPU) ไม่น้อยกว่า 4 แกนหลัก(4Core) จำนวน 1 หน่วย มีหน่วยความจำแบบ Cache Memory ขนาดไม่น้อยกว่า 8 MB มีความเร็วสัญญาณนาฬิกาพื้นฐานไม่น้อยกว่า 3.2 GHz
  - มีหน่วยประมวลผลเพื่อแสดงภาพ โดยมีคุณลักษณะอย่างใดอย่างหนึ่ง หรือดีกว่า ดังนี้
  1) เป็นแผงวงจรเพื่อแสดงภาพแยกจากแผงวงจรหลักที่มีหน่วยความจำ ขนาดไม่น้อยกว่า 2 GB. หรือ
  2) มีหน่วยประมวลผลเพื่อแสดงภาพติดตั้งอยู่ภายในหน่วยประมวลผลกลางแบบ  Graphics Processing Unit ที่สามารถใช้หน่วยความจำหลักในการแสดงภาพขนาดไม่น้อยกว่า 2 GB. หรือ
  3.) มีหน่วยประมวลผลเพื่อแสดงภาพที่มีความสามารถในการใช้หน่วยความจำหลักในการแสดงภาพ ขนาดไม่น้อยกว่า 2 GB.
  - มีหน่วยความจำหลัก (RAM) ชนิด DDR4 หรือดีกว่า มีขนาดไม่น้อยกว่า 8 GB.
  - มีหน่วยเก็บข้อมูล (Hard Dive) ชนิด SATA หรือดีกว่า ขนาดความจุไม่น้อยกว่า 2 TB หรือชนิด Solid Stat Drive ขนาดความจุไม่น้อยกว่า 240 GB. จำนวน 1 หน่วย
  </t>
  </si>
  <si>
    <t xml:space="preserve"> - มี DVD-RW หรือดีกว่า จำนวน 1 หน่วย 
  - มีช่องเชื่อมต่อระบบเครือข่าย (Network Interface) แบบ 10/100/1000 Base-T หรือดีกว่า จำนวนไม่น้อยกว่า 1 ช่อง
  - มีช่องเชื่อมต่อ (Interface) แบบ USB 2.0 หรือดีกว่า ไม่น้อยกว่า 3 ช่อง
- เป็นไปตามหนังสือกระทรวงมหาดไทย ที่ มท 0808.2/ว1134 ลงวันที่ 9 มิถุนายน 2559
- เป็นไปตามแผนพัฒนาขององค์กรปกครองส่วนท้องถิ่น 4 ปี (พ.ศ.2561 ถึง พ.ศ.2564) หน้าที่ 73 ลำดับที่ 1 </t>
  </si>
  <si>
    <t xml:space="preserve"> - เพื่อจ่ายเป็นค่าใช้จ่ายในการดำเนินโครงการป้องกันและลดอุบัติเหตุทางถนนในช่วงเทศกาลปีใหม่ พ.ศ. 2562 เช่น ค่าจ้างเหมาเต้นท์ ค่าไฟฟ้า แสงสว่าง ค่าตอบแทน อปพร.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ระเบียบกระทรวงมหาดไทย ว่าด้วยการเบิกค่าใช้จ่ายให้แก่อาสาสมัครป้องกันภัย ฝ่ายพลเรือนขององค์กรปกครองส่วนท้องถิ่น พ.ศ. 2560
- เป็นไปตามแผนพัฒนาขององค์กรปกครองส่วนท้องถิ่น 4 ปี (พ.ศ.2561 ถึง พ.ศ.2564) หน้าที่ 65 ลำดับที่ 2  </t>
  </si>
  <si>
    <t xml:space="preserve"> - เพื่อจ่ายเป็นค่าใช้จ่ายในการดำเนินโครงการค่ายเยาวชนร่วมใจต้านภัยยาเสพติด เช่น ค่าตอบแทนวิทยากร ค่าอาหารกลางวัน ค่าอาหารว่าง ค่าน้ำดื่ม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66 ลำดับที่ 1  </t>
  </si>
  <si>
    <t> - ค่าใช้จ่ายในการจัดหาอาหารกลางวันให้แก่ศูนย์พัฒนาเด็กเล็กก่อนวัยเรียนของอบต.             ตั้งไว้ 343,000 บาท 
- ค่าใช้จ่ายในการจัดการเรียนการสอนของศูนย์พัฒนาเด็กเล็กก่อนวัยเรียนของอบต.               ตั้งไว้ 119,000 บาท     
- ค่าใช้จ่ายในการจัดการศึกษาสำหรับศูนย์พัฒนาเด็กเล็กของอบต. (3-5 ปี) ตั้งไว้ 79,100 บาท
- ค่าหนังสือเรียน อัตราคนละ 200 บาท/ปี จำนวนเด็ก 70 คน ตั้งไว้ 14,000 บาท
- ค่าอุปกรณ์การเรียน อัตราคนละ 200 บาท/ปี จำนวนเด็ก 70 คน ตั้งไว้ 14,000 บาท    
- ค่าเครื่องแบบนักเรียน อัตราคนละ 300 บาท/ปี จำนวนเด็ก 70 คน ตั้งไว้ 21,000 บาท
- ค่ากิจกรรมพัฒนาผู้เรียน อัตราคนละ 430 บาท/ปี จำนวนเด็ก 70 คน ตั้งไว้ 30,100 บาท
- เป็นไปตามแผนพัฒนาขององค์กรปกครองส่วนท้องถิ่น 4 ปี (พ.ศ.2561 ถึง พ.ศ.2564) หน้าที่ 61 ลำดับที่ 1  </t>
  </si>
  <si>
    <t xml:space="preserve"> - เพื่อจ่ายเป็นค่าใช้จ่ายในการดำเนินโครงการ เช่น ค่ารถรับส่ง ค่าอาหารกลางวัน ค่าอาหารว่าง ค่าที่พัก ค่าตอบแทนวิทยากร  ฯลฯ
- เป็นไปตามหนังสือกรมส่งเสริมการปกครองท้องถิ่น ที่ มท0810.5/ว2072 ลงวันที่ 5 กรกฎาคม 2561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60  ลำดับที่  1 </t>
  </si>
  <si>
    <t xml:space="preserve"> - เพื่อจ่ายเป็นเงินประจำตำแหน่งของพนักงานส่วนตำบลและค่าตอบแทนรายเดือน นอกเหนือจากเงินเดือนที่มีสิทธิเบิกได้ตามระเบียบของทางราชการ</t>
  </si>
  <si>
    <t xml:space="preserve"> - เพื่อจ่ายเป็นค่าซื้อสิ่งของเครื่องใช้ ต่างๆ เช่น กระดาษ แฟ้ม ปากกา                   เครื่องดับเพลิง ฯลฯ</t>
  </si>
  <si>
    <t>โครงการซ่อมสร้างผิวจราจรลาดยางแอสฟัลท์ติกคอนกรีต (AC) สายเลียบคลองวังสุข หมู่ที่ 6</t>
  </si>
  <si>
    <t xml:space="preserve"> -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62 ลำดับที่ 1 </t>
  </si>
  <si>
    <t xml:space="preserve"> -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66 ลำดับที่ 1 </t>
  </si>
  <si>
    <t xml:space="preserve"> - เพื่อจ่ายเป็นค่าใช้จ่ายในการดำเนินโครงการ เช่น ค่าอาหาร ค่าอาหารว่าง ค่าตอบแทนวิทยากร ค่าวัตถุดิบในการฝึก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62 ลำดับที่ 1 </t>
  </si>
  <si>
    <t xml:space="preserve"> -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4 ปี (พ.ศ.2561 ถึง พ.ศ.2564) หน้าที่ 62 ลำดับที่ 1 </t>
  </si>
  <si>
    <t>1. ค่าใช้จ่ายในการจัดกิจกรรมเพื่อให้ประชาชนมีส่วนร่วมสร้างความเข้มแข็งของชุมชน และการบริหารงานของ อบต.ตลอดจนนโยบายต่างๆ ของรัฐบาลและหน่วยงานที่เกี่ยวข้อง เช่น การจัดเวที ประชาคมหมู่บ้าน/ตำบล ในการจัดทำแผนพัฒนาของอบต.การแก้ไขปัญหายาเสพติดและอื่นๆ 
- เป็นไปตามแผนพัฒนาขององค์กรปกครองส่วนท้องถิ่น 4 ปี (พ.ศ.2561 ถึง พ.ศ.2564) หน้าที่ 63 ลำดับที่ 1 และหน้าที่ 71 ลำดับที่ 1</t>
  </si>
  <si>
    <t>1. เพื่อจ่ายเป็นค่ารับวารสาร นิตยสาร หนังสือพิมพ์ โปสเตอร์ประชาสัมพันธ์             หรือเอกสารทางราชการอื่นๆ ค่าเย็บหนังสือ เข้าปกหนังสือและข้อบัญญัติต่างๆ            ค่าเข้ารูปเล่มต่าง ๆ เอกสาร ที่ต้องทำเป็นแผ่นพับ ฯลฯ ตั้งไว้ 80,000 บาท  
2. เพื่อจ่ายเป็นค่าจ้างเหมาบริการ ฯลฯ ตั้งไว้ 150,000 บาท
3. เพื่อจ่ายเป็นค่าธรรมเนียมและค่าลงทะเบียนต่างๆ ฯลฯ ตั้งไว้ 150,000 บาท
4. เพื่อจ่ายเป็นค่าเช่าที่ดินของที่ทำการองค์การบริหารส่วนตำบล ตั้งไว้ 1,500 บาท
5. เพื่อจ่ายเป็นค่าใช้จ่ายเพื่อการพัฒนาระบบเทคโนโลยีสารสนเทศ ฯลฯ ตั้งไว้ 50,000 บาท</t>
  </si>
  <si>
    <t>1. เพื่อจ่ายเป็นค่าธรรมเนียมและค่าลงทะเบียนต่างๆ ตั้งไว้ 50,000 บาท 
2. ค่าจ้างเหมาบริการต่างๆ ตั้งไว้ 500,000 บาท
    - เพื่อจ่ายเป็นค่าจ้างเหมาในการจัดทำป้ายประชาสัมพันธ์ ป้ายแนะนำเส้นทาง                                  หมู่ที่ 1-7 ตำบลนางตะเคียน ตั้งไว้ 100,000 บาท
    - เพื่อจ่ายเป็นค่าจ้างเหมาบริการในการซ่อมแซมไฟฟ้าสาธารณะ                                                  ซ่อมแซมประปาหมู่บ้าน ฯลฯ  ตั้งไว้ 300,000 บาท
    - เพื่อจ่ายเป็นค่าจ้างเหมาในการปรับปรุงภูมิทัศน์ภายในตำบล ตั้งไว้ 100,000 บาท
3. ค่าออกแบบ ค่าควบคุมงานที่จ่ายให้เอกชน นิติบุคคลหรือบุคคลภายนอก                                       เพื่อให้ได้มาซึ่งสิ่งก่อสร้าง ตั้งไว้ 200,000 บาท
4. ค่าจ้างที่ปรึกษาซึ่งเกี่ยวข้องกับสิ่งก่อสร้างหรือเพื่อให้ได้มาซึ่งสิ่งก่อสร้าง ตั้งไว้ 50,000 บาท</t>
  </si>
  <si>
    <t xml:space="preserve"> - เพื่อจ่ายเป็นค่าจัดซื้อเครื่องปรับอากาศแบบแยกส่วน ชนิดตั้งพื้นหรือชนิดแขวน  (มีระบบฟอกอากาศ) ขนาด 13,000 บีทียู จำนวน 1 เครื่อง (ราคารวมค่าติดตั้ง)   (รายละเอียดตามมาตรฐานครุภัณฑ์กำหนด) โดยมีคุณลักษณะ ดังนี้
1. ขนาดที่กำหนดเป็นขนาดที่ไม่ต่ำกว่า 13,000 บีทียู
2. ราคาที่กำหนดเป็นราคาที่รวมค่าติดตั้ง
3. เครื่องปรับอากาศที่มีความสามารถในการทำความเย็นขนาดไม่เกิน 40,000 บีทียู ต้องได้รับการรับรองมาตรฐานผลิตภัณฑ์อุตสาหกรรม และฉลากประหยัดไฟฟ้าเบอร์ 5
4. ต้องเป็นเครื่องปรับอากาศที่ประกอบสำเร็จรูปทั้งชุด ทั้งหน่วยส่งความเย็น และหน่วยระบายความร้อนจากโรงงานเดียวกัน
5. เครื่องปรับอากาศที่มีระบบฟอกอากาศ เช่น แผ่นฟอกอากาศ ตะแกรงไฟฟ้า (Electric grids) หรือเครื่องผลิตประจุไฟฟ้า (Ionizer) เป็นต้น สามารถดักจับอนุภาค ฝุ่นละออง และอุปกรณ์สามารถทำความสะอาดได้
  - ชนิดตั้งพื้นหรือแขวน
  - ชนิดติดผนัง
6. มีความหน่วงเวลาการทำงานของคอมเพรสเซอร์
7. การจัดซื้อเครื่องปรับอากาศขนาดอื่นๆ(นอกจากข้อ 3) ให้เป็นไปตามมติคณะกรรมการนโยบายพลังงานแห่งชาติครั้งที่ 3/2539 (ครั้งที่ 57) เมื่อวันที่ 14 มิถุนายน 2539 เกี่ยวกับการประหยัดพลังงาน โดยให้พิจารณาจัดซื้อเครื่องปรับอากาศที่มีประสิทธิภาพสูง (EER) นอกเหนือจากการพิจารณาด้านราคา โดยใช้หลักการเปรียบเทียบคุณสมบัติ คือ  </t>
  </si>
  <si>
    <t xml:space="preserve"> - เพื่อจ่ายเป็นค่าจัดซื้อเครื่องคอมพิวเตอร์ สำหรัลงานประมวลผลแบบที่ 1  (จอขนาดไม่น้อยกว่า 19 นิ้ว) จำนวน 1 เครื่องพร้อมอุปกรณ์ ตามราคากระทรวงดิจิทัลเพื่อเศรษฐกิจและสังคม (รายละเอียดตามมาตรฐานครุภัณฑ์กำหนด) มีคุณลักษณะ ดังนี้
  - มีหน่วยประมวลผลกลาง (CPU) ไม่น้อยกว่า 4 แกนหลัก ( 4 Core) จำนวน 1 หน่วย มีหน่วยความจำแบบ Cache Memory ขนาดไม่น้อยกว่า 6 MB มีความเร็วสัญญาณนาฬิกาพื้นฐานไม่น้อยกว่า 3.0 GHz
  - มีหน่วยประมวลผลเพื่อแสดงภาพ โดยมีคุณลักษณะอย่างใดอย่างหนึ่ง หรือดีกว่า ดังนี้</t>
  </si>
  <si>
    <t xml:space="preserve">  1) เป็นแผงวงจรเพื่อแสดงภาพแยกจากแผงวงจรหลักที่มีหน่วยความจำ ขนาดไม่น้อยกว่า 2 GB. หรือ
  2) มีหน่วยประมวลผลเพื่อแสดงภาพติดตั้งอยู่ภายในหน่วยประมวลผลกลางแบบ  Graphics Processing Unit ที่สามารถใช้หน่วยความจำหลักในการแสดงภาพขนาดไม่น้อยกว่า 2 GB. หรือ
  3.) มีหน่วยประมวลผลเพื่อแสดงภาพที่มีความสามารถในการใช้หน่วยความจำหลักในการแสดงภาพ ขนาดไม่น้อยกว่า 2 GB.
  - มีหน่วยความจำหลัก (RAM) ชนิด DDR4 หรือดีกว่า มีขนาดไม่น้อยกว่า 4 GB.
  - มีหน่วยเก็บข้อมูล (Hard dive) ชนิด SATA หรือดีกว่า ขนาดความจุไม่น้อยกว่า 1 TB หรือชนิด Solid Stat Drive ขนาดความจุไม่น้อยกว่า 120 GB. จำนวน 1 หน่วย
</t>
  </si>
  <si>
    <t xml:space="preserve"> - เพื่อจ่ายเป็นเงินเดือนพนักงานส่วนตำบลตำแหน่งนักบริหารงานช่าง นายช่างโยธา</t>
  </si>
  <si>
    <t xml:space="preserve"> - เพื่อจ่ายเป็นค่าใช้จ่ายในการดำเนินโครงการ เช่น ค่าจ้างเหมาทำซุ้มเฉลิมพระเกียรติ พร้อมประดับ ค่าจ้างเหมาเวทีพร้อมประดับไฟ ค่าเครื่องเสียง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63 ลำดับที่ 1 
</t>
  </si>
  <si>
    <t xml:space="preserve"> -เพื่อจ่ายเป็นค่าใช้จ่ายในการดำเนินโครงการ เช่น ค่าจ้างเหมาเวที ค่าเครื่องเสียง น้ำดื่มฯลฯ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4 ปี (พ.ศ.2561 ถึง พ.ศ.2564) หน้าที่ 63 ลำดับที่ 1 </t>
  </si>
  <si>
    <t>โครงการซ่อมสร้างผิวจราจรลาดยางแอสฟัลท์ติกคอนกรีต (AC) สายเลียบคลองยายใบ หมู่ที่ 3</t>
  </si>
  <si>
    <t>โครงการซ่อมสร้างผิวจราจรลาดยางแอสฟัลท์ติกคอนกรีต (AC) สายเข้าหมู่บ้าน     นางตะเคียนตรงข้ามวัดน้อยแสงจันทร์  (ซอยนางตะเคียน 4) หมู่ที่ 5</t>
  </si>
  <si>
    <t xml:space="preserve"> - เพื่อจ่ายเป็นค่าซ่อมสร้างผิวจราจรลาดยางแอสฟัลท์ติกคอนกรีต (AC) สายทางเข้าหมู่บ้านปากคลองตาชุ่ม หมู่ที่ 1 ขนาดกว้าง 3.00 เมตร ยาว 230.00 เมตร หนาเฉลี่ย 0.05 เมตร พร้อมติดตั้งป้ายประชาสัมพันธ์โครงการ จำนวน 2 ป้าย (ตามแบบอบต.นางตะเคียนเลขที่ 1/2562 )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6 ลำดับที่ 1</t>
  </si>
  <si>
    <t xml:space="preserve"> - เพื่อจ่ายเป็นค่าซ่อมสร้างผิวจราจรลาดยางแอสฟัลท์ติกคอนกรีต (AC)สายเลียบคลองตาชุ่ม (ซอยแสนสุข 2) (ช่วงที่ 3) หมู่ที่ 1 ขนาดกว้าง 5.00 เมตร  ยาว 95.00 เมตร หนาเฉลี่ย 0.05 เมตร พร้อมติดตั้งป้ายประชาสัมพันธ์โครงการ จำนวน 2 ป้าย ( ตามแบบ อบต.นางตะเคียนเลขที่ 2/2562 )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6 ลำดับที่ 2</t>
  </si>
  <si>
    <t xml:space="preserve"> - เพื่อจ่ายเป็นค่าซ่อมสร้างผิวจราจรลาดยางแอสฟัลท์ติกคอนกรีต (AC) สายเลียบคลองท่าคา หมู่ที่ 2 ขนาดกว้าง 4.00 เมตร  ยาว 179.00 เมตร  หนาเฉลี่ย 0.05 เมตร พร้อมติดตั้งป้ายประชาสัมพันธ์โครงการ จำนวน 2 ป้าย ( ตามแบบ อบต.นางตะเคียนเลขที่ 3/2562 )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7 ลำดับที่ 3</t>
  </si>
  <si>
    <t xml:space="preserve"> - เพื่อจ่ายเป็นค่าซ่อมสร้างผิวจราจรลาดยางแอสฟัลท์ติกคอนกรีต (AC) สายซอยรวมใจพัฒนา (ช่วงที่ 2) หมู่ที่ 2 ขนาดกว้าง 5.00 เมตร  ยาว 90.00 เมตร  หนาเฉลี่ย 0.05 เมตร พร้อมติดตั้งป้ายประชาสัมพันธ์โครงการ จำนวน 2 ป้าย ( ตามแบบ อบต.นางตะเคียนเลขที่ 4/2562 )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7 ลำดับที่ 4</t>
  </si>
  <si>
    <t xml:space="preserve"> - เพื่อจ่ายเป็นค่าซ่อมสร้างผิวจราจรลาดยางแอสฟัลท์ติกคอนกรีต (AC) สายซอยบ้านทุ่ง - อุดมสุข (ช่วงที่ 3) หมู่ที่ 3 ขนาดกว้าง 5.00 เมตร  ยาว 92.00 เมตร หนาเฉลี่ย 0.05 เมตร พร้อมติดตั้งป้ายประชาสัมพันธ์โครงการ จำนวน 2 ป้าย ( ตามแบบ อบต.นางตะเคียนเลขที่ 5/2562 )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7 ลำดับที่ 5</t>
  </si>
  <si>
    <t xml:space="preserve"> - เพื่อจ่ายเป็นค่าซ่อมสร้างผิวจราจรลาดยางแอสฟัลท์ติกคอนกรีต (AC) สายเลียบคลองยายใบ หมู่ที่ 3 ขนาดกว้าง 4.00 เมตร ยาว 175.00 เมตร หนาเฉลี่ย 0.05 เมตร พร้อมติดตั้งป้ายประชาสัมพันธ์โครงการ จำนวน 2 ป้าย  ( ตามแบบ อบต.นางตะเคียนเลขที่ 11/2562 )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8 ลำดับที่ 11
</t>
  </si>
  <si>
    <t xml:space="preserve"> - เพื่อจ่ายเป็นค่าซ่อมสร้างผิวจราจรลาดยางแอสฟัลท์ติกคอนกรีต (AC) สายเลียบคลองยายสอย (ซอยนางตะเคียน – ท่าคา ม.12) (ช่วงที่ 4) หมู่ที่ 4 ขนาดกว้าง 5.00 เมตร ยาว 235.00 เมตร หนาเฉลี่ย 0.05 เมตร พร้อมติดตั้งป้ายประชาสัมพันธ์โครงการ จำนวน 2 ป้าย ( ตามแบบ อบต.นางตะเคียนเลขที่ 6/2562 )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7 ลำดับที่ 6</t>
  </si>
  <si>
    <t xml:space="preserve"> - เพื่อจ่ายเป็นค่าซ่อมสร้างผิวจราจรลาดยางแอสฟัลท์ติกคอนกรีต (AC) สายเข้าหมู่บ้าน   นางตะเคียนตรงข้ามวัดน้อยแสงจันทร์ (ซอยนางตะเคียน 4) หมู่ที่ 5 ขนาดกว้าง 4.00 เมตร  ยาว 150.00 เมตร หนาเฉลี่ย 0.05 เมตร พร้อมติดตั้งป้ายประชาสัมพันธ์โครงการ     จำนวน 2 ป้าย ( ตามแบบ อบต.นางตะเคียนเลขที่ 7/2562 )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7 ลำดับที่ 7</t>
  </si>
  <si>
    <t xml:space="preserve"> - เพื่อจ่ายเป็นค่าซ่อมสร้างผิวจราจรลาดยางแอสฟัลท์ติกคอนกรีต (AC) สายเลียบคลองวังสุข  หมู่ที่ 6 ขนาดกว้าง 4.00 เมตร  ยาว 75.00 เมตร  หนาเฉลี่ย 0.05 เมตร และขนาดกว้าง 5.00 เมตร ยาว 175.00 เมตร  หนาเฉลี่ย 0.05 เมตร พร้อมติดตั้งป้ายประชาสัมพันธ์โครงการ จำนวน 2 ป้าย ( ตามแบบ อบต.นางตะเคียนเลขที่ 8/2562 )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8 ลำดับที่ 8</t>
  </si>
  <si>
    <t xml:space="preserve"> -เพื่อจ่ายเป็นค่าซ่อมสร้างผิวจราจรลาดยางแอสฟัลท์ติกคอนกรีต(AC)สายเลียบคลองบางปืน หมู่ที่ 7 ขนาดกว้าง 4.00 เมตร ยาว 100.00 เมตร หนาเฉลี่ย 0.05 เมตร พร้อมติดตั้งป้ายประชาสัมพันธ์โครงการ จำนวน 2 ป้าย ( ตามแบบ อบต.นางตะเคียนเลขที่ 10/2562 )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8 ลำดับที่ 10</t>
  </si>
  <si>
    <t>         บัดนี้ถึงเวลาที่คณะผู้บริหารขององค์การบริหารส่วนตำบลนางตะเคียน จะได้เสนอร่างข้อบัญญัติ งบประมาณรายจ่ายประจำปีต่อสภาองค์การบริหารส่วนตำบลนางตะเคียนอีกครั้งหนึ่ง ฉะนั้น ในโอกาสนี้ คณะผู้บริหารองค์การบริหารส่วนตำบลนางตะเคียน จึงขอชี้แจงให้ท่านประธานและสมาชิกทุกท่านได้ทราบถึงสถานะการคลังตลอดจนหลักการและแนวนโยบายการดำเนินการ ในปีงบประมาณ พ.ศ. 2562 ดังต่อไปนี้</t>
  </si>
  <si>
    <t xml:space="preserve">                นายอำเภอเมืองสมุทรสงคราม</t>
  </si>
  <si>
    <t>โครงการซ่อมสร้างผิวจราจรลาดยางแอสฟัลท์ติก คอนกรีต (AC) สายซอยรวมใจพัฒนา(ช่วงที่ 2)หมู่ที่ 2</t>
  </si>
  <si>
    <t>บันทึกหลักการและเหตุผลประกอบร่างข้อบัญญัติรายจ่ายประจำปีงบประมาณ พ.ศ. 2562</t>
  </si>
  <si>
    <t xml:space="preserve"> 31-61</t>
  </si>
  <si>
    <t xml:space="preserve"> 62-70</t>
  </si>
  <si>
    <t>ในปีงบประมาณ พ.ศ.2561 ณ วันที่ 31 กรกฎาคม พ.ศ.2561 องค์กรปกครองส่วนท้องถิ่นมีสถานะการเงิน ดังนี้</t>
  </si>
  <si>
    <t>(1) รายรับจริง                                                             จำนวน 31,064,850.66 บาท ประกอบด้วย</t>
  </si>
  <si>
    <t>(3) รายจ่ายจริง                                                           จำนวน 20,562,678.03  บาท ประกอบด้วย</t>
  </si>
  <si>
    <t>(ลงนาม)...............................................................</t>
  </si>
  <si>
    <t>โครงการปรับปรุงภูมิทัศน์ เพื่อเฉลิมพระเกียรติสมเด็จพระเจ้าอยู่หัวมหาวชิราลงกรณ บดินทรเทพยวรางกูร 28 กรกฎาคม 2562และลดอุบัติเหตุ</t>
  </si>
  <si>
    <t xml:space="preserve"> - เพื่อจ่ายเป็นค่าซ่อมสร้างผิวจราจรลาดยางแอสฟัลท์ติกคอนกรีต (AC) สายเลียบคันผนัง    กั้นน้ำเค็ม สมุทรสงคราม - สมุทรสาคร หมู่ที่ 7 ขนาดกว้าง 4.00 เมตร  ยาว 190.00 เมตร  หนาเฉลี่ย 0.05 เมตร พร้อมติดตั้งป้ายประชาสัมพันธ์โครงการ จำนวน 2 ป้าย ( ตามแบบ อบต.นางตะเคียนเลขที่ 9/2562 )
- เป็นไปตามพระราชบัญญัติสภาตำบลและองค์การบริหารส่วนตำบล พ.ศ. 2537 
- เป็นไปตามแผนพัฒนาขององค์กรปกครองส่วนท้องถิ่น 4 ปี (พ.ศ.2561 ถึง พ.ศ.2564) เพิ่มเติม ฉบับที่ 4/2561หน้าที่ 8 ลำดับที่ 9</t>
  </si>
  <si>
    <t>โครงการซ่อมสร้างผิวจราจรลาดยางแอสฟัลท์ติกคอนกรีต (AC) สายเลียบคันผนัง      กั้นน้ำเค็ม สมุทรสงคราม - สมุทรสาคร หมู่ที่ 7</t>
  </si>
  <si>
    <t xml:space="preserve">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4 ปี (พ.ศ.2561 ถึง พ.ศ.2564) หน้าที่ 61 ลำดับที่ 1  </t>
  </si>
  <si>
    <t xml:space="preserve"> - เพื่อจ่ายเป็นค่าที่ดินทิ้งขยะเพื่อกำจัดขยะ ตั้งไว้ 396,000 บาท
 - เพื่อจ่ายเป็นค่าจ้างเหมาบริการ ฯลฯ  ตั้งไว้  150,000 บาท
 - เพื่อจ่ายเป็นค่าธรรมเนียมและลงทะเบียนต่าง ๆ สำหรับพนักงานส่วนตำบลและผู้มีสิทธิเบิกได้ตามระเบียบของทางราชการในการอบรมสัมมนา ฯลฯ ตั้งไว้ 20,000 บาท</t>
  </si>
  <si>
    <t xml:space="preserve"> - เพื่อจ่ายเป็นค่าใช้จ่ายในการขยายเขตระบบจำหน่ายไฟฟ้าสาธารณะ  
   - ถนนสายบ้านบางสะใภ้ หมู่ 7  จำนวน 277,417.58 บาท
   - บริเวณซอยแสนสุข 2  จุดที่ 1 หมู่ 1  จำนวน 383,033.44 บาท                        - บริเวณซอยแสนสุข 2  จุดที่ 2 หมู่ 1  จำนวน 369,567.60 บาท
- เป็นไปตามแผนพัฒนาขององค์กรปกครองส่วนท้องถิ่น 4 ปี (พ.ศ.2561 ถึง พ.ศ.2564) หน้าที่  49 ลำดับที่ 1 </t>
  </si>
  <si>
    <t xml:space="preserve"> - เพื่อจ่ายเป็นค่าใช้จ่ายในการขยายเขตระบบจำหน่ายไฟฟ้าสาธารณะ 
ซอยวังสุข  หมู่ 6 จำนวน 537,186.01 บาท
- เป็นไปตามแผนพัฒนาขององค์กรปกครองส่วนท้องถิ่น 4 ปี (พ.ศ.2561 ถึง พ.ศ.2564) หน้าที่  49 ลำดับที่ 1 </t>
  </si>
  <si>
    <t xml:space="preserve">โครงการฝึกอบรมการบริหารกิจการบ้านเมืองที่ดีตามหลักธรรมาภิบาลและปรัชญาเศรษฐกิจพอเพียงและแลกเปลี่ยนเรียนรู้ สำหรับคณะผู้บริหารท้องถิ่น สมาชิกสภาท้องถิ่น พนักงานส่วนตำบลและพนักงานจ้าง องค์การบริหารส่วนตำบลนางตะเคียน ประจำปีงบประมาณ พ.ศ.2562 </t>
  </si>
  <si>
    <t>โครงการฝึกอบรมการบริหารกิจการบ้านเมืองที่ดีตามหลักธรรมาภิบาลและปรัชญาเศรษฐกิจพอเพียงและแลกเปลี่ยนเรียนรู้ สำหรับคณะผู้บริหารท้องถิ่น สมาชิกสภาท้องถิ่น พนักงานส่วนตำบลและพนักงานจ้าง องค์การบริหารส่วนตำบลนางตะเคียน ประจำปีงบประมาณ พ.ศ.2562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</si>
</sst>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41E]#,##0;\-#,##0"/>
    <numFmt numFmtId="188" formatCode="_-* #,##0.0_-;\-* #,##0.0_-;_-* &quot;-&quot;??_-;_-@_-"/>
    <numFmt numFmtId="189" formatCode="_-* #,##0_-;\-* #,##0_-;_-* &quot;-&quot;??_-;_-@_-"/>
    <numFmt numFmtId="190" formatCode="[$-1041E]#,##0.00;\-#,##0.00"/>
    <numFmt numFmtId="191" formatCode="&quot;ใช่&quot;;&quot;ใช่&quot;;&quot;ไม่ใช่&quot;"/>
    <numFmt numFmtId="192" formatCode="&quot;จริง&quot;;&quot;จริง&quot;;&quot;เท็จ&quot;"/>
    <numFmt numFmtId="193" formatCode="&quot;เปิด&quot;;&quot;เปิด&quot;;&quot;ปิด&quot;"/>
    <numFmt numFmtId="194" formatCode="[$€-2]\ #,##0.00_);[Red]\([$€-2]\ #,##0.00\)"/>
    <numFmt numFmtId="195" formatCode="0.0"/>
    <numFmt numFmtId="196" formatCode="#,##0.000"/>
    <numFmt numFmtId="197" formatCode="#,##0.0000"/>
    <numFmt numFmtId="198" formatCode="#,##0.0"/>
  </numFmts>
  <fonts count="95">
    <font>
      <sz val="11"/>
      <color rgb="FF000000"/>
      <name val="Calibri"/>
      <family val="2"/>
    </font>
    <font>
      <sz val="11"/>
      <color indexed="8"/>
      <name val="Tahoma"/>
      <family val="2"/>
    </font>
    <font>
      <sz val="16"/>
      <name val="TH SarabunPSK"/>
      <family val="2"/>
    </font>
    <font>
      <b/>
      <sz val="20"/>
      <color indexed="8"/>
      <name val="TH SarabunPSK"/>
      <family val="2"/>
    </font>
    <font>
      <b/>
      <sz val="16"/>
      <color indexed="8"/>
      <name val="TH SarabunPSK"/>
      <family val="2"/>
    </font>
    <font>
      <b/>
      <sz val="18"/>
      <color indexed="8"/>
      <name val="TH SarabunPSK"/>
      <family val="2"/>
    </font>
    <font>
      <sz val="16"/>
      <color indexed="8"/>
      <name val="TH SarabunPSK"/>
      <family val="2"/>
    </font>
    <font>
      <sz val="14"/>
      <name val="TH SarabunPSK"/>
      <family val="2"/>
    </font>
    <font>
      <b/>
      <sz val="16"/>
      <name val="TH SarabunPSK"/>
      <family val="2"/>
    </font>
    <font>
      <sz val="12"/>
      <name val="TH SarabunPSK"/>
      <family val="2"/>
    </font>
    <font>
      <sz val="10"/>
      <name val="TH SarabunPSK"/>
      <family val="2"/>
    </font>
    <font>
      <sz val="13"/>
      <name val="TH SarabunPSK"/>
      <family val="2"/>
    </font>
    <font>
      <sz val="8"/>
      <name val="TH SarabunPSK"/>
      <family val="2"/>
    </font>
    <font>
      <sz val="18"/>
      <name val="TH SarabunPSK"/>
      <family val="2"/>
    </font>
    <font>
      <sz val="11"/>
      <color indexed="10"/>
      <name val="Tahoma"/>
      <family val="2"/>
    </font>
    <font>
      <b/>
      <sz val="11"/>
      <color indexed="52"/>
      <name val="Tahoma"/>
      <family val="2"/>
    </font>
    <font>
      <sz val="11"/>
      <color indexed="53"/>
      <name val="Tahoma"/>
      <family val="2"/>
    </font>
    <font>
      <i/>
      <sz val="11"/>
      <color indexed="23"/>
      <name val="Tahoma"/>
      <family val="2"/>
    </font>
    <font>
      <b/>
      <sz val="18"/>
      <color indexed="62"/>
      <name val="Tahoma"/>
      <family val="2"/>
    </font>
    <font>
      <b/>
      <sz val="11"/>
      <color indexed="10"/>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62"/>
      <name val="Tahoma"/>
      <family val="2"/>
    </font>
    <font>
      <b/>
      <sz val="13"/>
      <color indexed="62"/>
      <name val="Tahoma"/>
      <family val="2"/>
    </font>
    <font>
      <b/>
      <sz val="11"/>
      <color indexed="62"/>
      <name val="Tahoma"/>
      <family val="2"/>
    </font>
    <font>
      <sz val="36"/>
      <color indexed="8"/>
      <name val="TH SarabunPSK"/>
      <family val="2"/>
    </font>
    <font>
      <b/>
      <sz val="36"/>
      <color indexed="8"/>
      <name val="TH SarabunPSK"/>
      <family val="2"/>
    </font>
    <font>
      <b/>
      <sz val="34"/>
      <color indexed="8"/>
      <name val="TH SarabunPSK"/>
      <family val="2"/>
    </font>
    <font>
      <b/>
      <sz val="28"/>
      <color indexed="8"/>
      <name val="TH SarabunPSK"/>
      <family val="2"/>
    </font>
    <font>
      <sz val="28"/>
      <color indexed="8"/>
      <name val="Tahoma"/>
      <family val="2"/>
    </font>
    <font>
      <b/>
      <sz val="14"/>
      <color indexed="8"/>
      <name val="TH SarabunPSK"/>
      <family val="2"/>
    </font>
    <font>
      <sz val="12"/>
      <color indexed="8"/>
      <name val="TH SarabunPSK"/>
      <family val="2"/>
    </font>
    <font>
      <b/>
      <sz val="12"/>
      <color indexed="8"/>
      <name val="TH SarabunPSK"/>
      <family val="2"/>
    </font>
    <font>
      <sz val="14"/>
      <color indexed="8"/>
      <name val="TH SarabunPSK"/>
      <family val="2"/>
    </font>
    <font>
      <b/>
      <sz val="13"/>
      <color indexed="8"/>
      <name val="TH SarabunPSK"/>
      <family val="2"/>
    </font>
    <font>
      <sz val="13"/>
      <color indexed="8"/>
      <name val="TH SarabunPSK"/>
      <family val="2"/>
    </font>
    <font>
      <sz val="10"/>
      <color indexed="8"/>
      <name val="TH SarabunPSK"/>
      <family val="2"/>
    </font>
    <font>
      <b/>
      <sz val="10"/>
      <color indexed="8"/>
      <name val="TH SarabunPSK"/>
      <family val="2"/>
    </font>
    <font>
      <b/>
      <sz val="8"/>
      <color indexed="8"/>
      <name val="TH SarabunPSK"/>
      <family val="2"/>
    </font>
    <font>
      <sz val="8"/>
      <color indexed="8"/>
      <name val="TH SarabunPSK"/>
      <family val="2"/>
    </font>
    <font>
      <sz val="11"/>
      <color indexed="8"/>
      <name val="TH SarabunPSK"/>
      <family val="2"/>
    </font>
    <font>
      <b/>
      <u val="single"/>
      <sz val="16"/>
      <color indexed="8"/>
      <name val="TH SarabunPSK"/>
      <family val="2"/>
    </font>
    <font>
      <b/>
      <sz val="6"/>
      <color indexed="8"/>
      <name val="TH SarabunPSK"/>
      <family val="2"/>
    </font>
    <font>
      <sz val="11.5"/>
      <color indexed="8"/>
      <name val="TH SarabunPSK"/>
      <family val="2"/>
    </font>
    <font>
      <b/>
      <u val="single"/>
      <sz val="18"/>
      <color indexed="8"/>
      <name val="TH SarabunPSK"/>
      <family val="2"/>
    </font>
    <font>
      <sz val="14.5"/>
      <color indexed="8"/>
      <name val="TH SarabunPSK"/>
      <family val="2"/>
    </font>
    <font>
      <sz val="15.5"/>
      <color indexed="8"/>
      <name val="TH SarabunPSK"/>
      <family val="2"/>
    </font>
    <font>
      <b/>
      <sz val="14.5"/>
      <color indexed="8"/>
      <name val="TH SarabunPSK"/>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b/>
      <sz val="16"/>
      <color rgb="FF000000"/>
      <name val="TH SarabunPSK"/>
      <family val="2"/>
    </font>
    <font>
      <sz val="16"/>
      <color rgb="FF000000"/>
      <name val="TH SarabunPSK"/>
      <family val="2"/>
    </font>
    <font>
      <sz val="36"/>
      <color theme="1"/>
      <name val="TH SarabunPSK"/>
      <family val="2"/>
    </font>
    <font>
      <b/>
      <sz val="36"/>
      <color rgb="FF000000"/>
      <name val="TH SarabunPSK"/>
      <family val="2"/>
    </font>
    <font>
      <b/>
      <sz val="34"/>
      <color rgb="FF000000"/>
      <name val="TH SarabunPSK"/>
      <family val="2"/>
    </font>
    <font>
      <b/>
      <sz val="28"/>
      <color rgb="FF000000"/>
      <name val="TH SarabunPSK"/>
      <family val="2"/>
    </font>
    <font>
      <sz val="28"/>
      <color theme="1"/>
      <name val="Calibri"/>
      <family val="2"/>
    </font>
    <font>
      <b/>
      <sz val="14"/>
      <color rgb="FF000000"/>
      <name val="TH SarabunPSK"/>
      <family val="2"/>
    </font>
    <font>
      <sz val="12"/>
      <color rgb="FF000000"/>
      <name val="TH SarabunPSK"/>
      <family val="2"/>
    </font>
    <font>
      <b/>
      <sz val="12"/>
      <color rgb="FF000000"/>
      <name val="TH SarabunPSK"/>
      <family val="2"/>
    </font>
    <font>
      <sz val="14"/>
      <color rgb="FF000000"/>
      <name val="TH SarabunPSK"/>
      <family val="2"/>
    </font>
    <font>
      <b/>
      <sz val="13"/>
      <color rgb="FF000000"/>
      <name val="TH SarabunPSK"/>
      <family val="2"/>
    </font>
    <font>
      <sz val="13"/>
      <color rgb="FF000000"/>
      <name val="TH SarabunPSK"/>
      <family val="2"/>
    </font>
    <font>
      <sz val="10"/>
      <color rgb="FF000000"/>
      <name val="TH SarabunPSK"/>
      <family val="2"/>
    </font>
    <font>
      <b/>
      <sz val="10"/>
      <color rgb="FF000000"/>
      <name val="TH SarabunPSK"/>
      <family val="2"/>
    </font>
    <font>
      <b/>
      <sz val="8"/>
      <color rgb="FF000000"/>
      <name val="TH SarabunPSK"/>
      <family val="2"/>
    </font>
    <font>
      <sz val="8"/>
      <color rgb="FF000000"/>
      <name val="TH SarabunPSK"/>
      <family val="2"/>
    </font>
    <font>
      <sz val="11"/>
      <color rgb="FF000000"/>
      <name val="TH SarabunPSK"/>
      <family val="2"/>
    </font>
    <font>
      <b/>
      <u val="single"/>
      <sz val="16"/>
      <color rgb="FF000000"/>
      <name val="TH SarabunPSK"/>
      <family val="2"/>
    </font>
    <font>
      <b/>
      <sz val="6"/>
      <color rgb="FF000000"/>
      <name val="TH SarabunPSK"/>
      <family val="2"/>
    </font>
    <font>
      <sz val="11.5"/>
      <color rgb="FF000000"/>
      <name val="TH SarabunPSK"/>
      <family val="2"/>
    </font>
    <font>
      <b/>
      <sz val="14.5"/>
      <color rgb="FF000000"/>
      <name val="TH SarabunPSK"/>
      <family val="2"/>
    </font>
    <font>
      <sz val="14.5"/>
      <color rgb="FF000000"/>
      <name val="TH SarabunPSK"/>
      <family val="2"/>
    </font>
    <font>
      <b/>
      <u val="single"/>
      <sz val="18"/>
      <color rgb="FF000000"/>
      <name val="TH SarabunPSK"/>
      <family val="2"/>
    </font>
    <font>
      <sz val="15.5"/>
      <color rgb="FF000000"/>
      <name val="TH SarabunPSK"/>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A9A9A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A9A9A9"/>
      </left>
      <right style="thin">
        <color rgb="FFA9A9A9"/>
      </right>
      <top style="thin">
        <color rgb="FFA9A9A9"/>
      </top>
      <bottom style="thin">
        <color rgb="FFA9A9A9"/>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rgb="FFA9A9A9"/>
      </left>
      <right/>
      <top style="thin">
        <color rgb="FFA9A9A9"/>
      </top>
      <bottom style="thin">
        <color rgb="FFA9A9A9"/>
      </bottom>
    </border>
    <border>
      <left/>
      <right/>
      <top/>
      <bottom style="thin">
        <color rgb="FFA9A9A9"/>
      </bottom>
    </border>
    <border>
      <left style="thin">
        <color rgb="FFA9A9A9"/>
      </left>
      <right/>
      <top style="thin">
        <color rgb="FFA9A9A9"/>
      </top>
      <bottom/>
    </border>
    <border>
      <left/>
      <right/>
      <top style="thin">
        <color rgb="FFA9A9A9"/>
      </top>
      <bottom/>
    </border>
    <border>
      <left/>
      <right style="thin">
        <color rgb="FFA9A9A9"/>
      </right>
      <top style="thin">
        <color rgb="FFA9A9A9"/>
      </top>
      <bottom/>
    </border>
    <border>
      <left/>
      <right style="thin">
        <color rgb="FFA9A9A9"/>
      </right>
      <top/>
      <bottom/>
    </border>
    <border>
      <left style="thin">
        <color rgb="FFA9A9A9"/>
      </left>
      <right/>
      <top/>
      <bottom style="thin">
        <color rgb="FFA9A9A9"/>
      </bottom>
    </border>
    <border>
      <left/>
      <right style="thin">
        <color rgb="FFA9A9A9"/>
      </right>
      <top/>
      <bottom style="thin">
        <color rgb="FFA9A9A9"/>
      </bottom>
    </border>
    <border>
      <left style="thin">
        <color rgb="FFA9A9A9"/>
      </left>
      <right style="thin">
        <color rgb="FFA9A9A9"/>
      </right>
      <top/>
      <bottom/>
    </border>
    <border>
      <left/>
      <right/>
      <top style="thin">
        <color rgb="FFA9A9A9"/>
      </top>
      <bottom style="thin">
        <color rgb="FFA9A9A9"/>
      </bottom>
    </border>
    <border>
      <left/>
      <right style="thin">
        <color rgb="FFA9A9A9"/>
      </right>
      <top style="thin">
        <color rgb="FFA9A9A9"/>
      </top>
      <bottom style="thin">
        <color rgb="FFA9A9A9"/>
      </bottom>
    </border>
    <border>
      <left style="thin">
        <color rgb="FFA9A9A9"/>
      </left>
      <right/>
      <top/>
      <bottom/>
    </border>
    <border>
      <left style="thin">
        <color rgb="FFA9A9A9"/>
      </left>
      <right style="thin">
        <color rgb="FFA9A9A9"/>
      </right>
      <top style="thin">
        <color rgb="FFA9A9A9"/>
      </top>
      <bottom/>
    </border>
    <border>
      <left style="thin">
        <color rgb="FFA9A9A9"/>
      </left>
      <right style="thin">
        <color rgb="FFA9A9A9"/>
      </right>
      <top/>
      <bottom style="thin">
        <color rgb="FFA9A9A9"/>
      </bottom>
    </border>
    <border>
      <left style="thin">
        <color theme="1"/>
      </left>
      <right style="thin">
        <color rgb="FFA9A9A9"/>
      </right>
      <top style="thin">
        <color theme="1"/>
      </top>
      <bottom style="thin">
        <color theme="1"/>
      </bottom>
    </border>
    <border>
      <left/>
      <right style="thin">
        <color rgb="FFA9A9A9"/>
      </right>
      <top style="thin">
        <color theme="1"/>
      </top>
      <bottom style="thin">
        <color theme="1"/>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0" borderId="0">
      <alignment/>
      <protection/>
    </xf>
    <xf numFmtId="0" fontId="55" fillId="20"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1" borderId="2" applyNumberFormat="0" applyAlignment="0" applyProtection="0"/>
    <xf numFmtId="0" fontId="60" fillId="0" borderId="3" applyNumberFormat="0" applyFill="0" applyAlignment="0" applyProtection="0"/>
    <xf numFmtId="0" fontId="61" fillId="22" borderId="0" applyNumberFormat="0" applyBorder="0" applyAlignment="0" applyProtection="0"/>
    <xf numFmtId="0" fontId="62" fillId="23" borderId="1" applyNumberFormat="0" applyAlignment="0" applyProtection="0"/>
    <xf numFmtId="0" fontId="63" fillId="24" borderId="0" applyNumberFormat="0" applyBorder="0" applyAlignment="0" applyProtection="0"/>
    <xf numFmtId="9" fontId="0" fillId="0" borderId="0" applyFont="0" applyFill="0" applyBorder="0" applyAlignment="0" applyProtection="0"/>
    <xf numFmtId="0" fontId="64" fillId="0" borderId="4" applyNumberFormat="0" applyFill="0" applyAlignment="0" applyProtection="0"/>
    <xf numFmtId="0" fontId="65"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66" fillId="20" borderId="5" applyNumberFormat="0" applyAlignment="0" applyProtection="0"/>
    <xf numFmtId="0" fontId="0" fillId="32" borderId="6" applyNumberFormat="0" applyFont="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cellStyleXfs>
  <cellXfs count="474">
    <xf numFmtId="0" fontId="0" fillId="0" borderId="0" xfId="0" applyFont="1" applyFill="1" applyBorder="1" applyAlignment="1">
      <alignment/>
    </xf>
    <xf numFmtId="0" fontId="2" fillId="0" borderId="0" xfId="0" applyFont="1" applyFill="1" applyBorder="1" applyAlignment="1">
      <alignment/>
    </xf>
    <xf numFmtId="0" fontId="70" fillId="0" borderId="0" xfId="33" applyNumberFormat="1" applyFont="1" applyFill="1" applyBorder="1" applyAlignment="1">
      <alignment horizontal="right" vertical="center" wrapText="1" readingOrder="1"/>
      <protection/>
    </xf>
    <xf numFmtId="0" fontId="71" fillId="33" borderId="0" xfId="33" applyNumberFormat="1" applyFont="1" applyFill="1" applyBorder="1" applyAlignment="1">
      <alignment horizontal="right" vertical="top" wrapText="1" readingOrder="1"/>
      <protection/>
    </xf>
    <xf numFmtId="0" fontId="72" fillId="0" borderId="0" xfId="0" applyFont="1" applyAlignment="1">
      <alignment horizontal="center" vertical="center"/>
    </xf>
    <xf numFmtId="0" fontId="0" fillId="0" borderId="0" xfId="0" applyAlignment="1">
      <alignment/>
    </xf>
    <xf numFmtId="0" fontId="73" fillId="34" borderId="0" xfId="0" applyFont="1" applyFill="1" applyAlignment="1">
      <alignment horizontal="center" vertical="center" wrapText="1" readingOrder="1"/>
    </xf>
    <xf numFmtId="0" fontId="74" fillId="34" borderId="0" xfId="0" applyFont="1" applyFill="1" applyAlignment="1">
      <alignment horizontal="center" vertical="center" wrapText="1" readingOrder="1"/>
    </xf>
    <xf numFmtId="0" fontId="73" fillId="0" borderId="0" xfId="0" applyFont="1" applyAlignment="1">
      <alignment horizontal="center" vertical="center" wrapText="1" readingOrder="1"/>
    </xf>
    <xf numFmtId="0" fontId="75" fillId="34" borderId="0" xfId="0" applyFont="1" applyFill="1" applyAlignment="1">
      <alignment horizontal="center" vertical="center" wrapText="1" readingOrder="1"/>
    </xf>
    <xf numFmtId="0" fontId="76" fillId="0" borderId="0" xfId="0" applyFont="1" applyAlignment="1">
      <alignment/>
    </xf>
    <xf numFmtId="0" fontId="0" fillId="0" borderId="0" xfId="0" applyNumberFormat="1" applyAlignment="1">
      <alignment/>
    </xf>
    <xf numFmtId="0" fontId="4" fillId="0" borderId="0" xfId="0" applyFont="1" applyAlignment="1">
      <alignment horizontal="center"/>
    </xf>
    <xf numFmtId="0" fontId="5" fillId="0" borderId="0" xfId="0" applyFont="1" applyAlignment="1">
      <alignment vertical="top" wrapText="1"/>
    </xf>
    <xf numFmtId="0" fontId="5" fillId="0" borderId="0" xfId="0" applyNumberFormat="1" applyFont="1" applyAlignment="1">
      <alignment horizontal="center" vertical="top" wrapText="1"/>
    </xf>
    <xf numFmtId="0" fontId="4" fillId="0" borderId="0" xfId="0" applyFont="1" applyAlignment="1">
      <alignment vertical="top" wrapText="1"/>
    </xf>
    <xf numFmtId="0" fontId="6" fillId="0" borderId="0" xfId="0" applyNumberFormat="1" applyFont="1" applyAlignment="1">
      <alignment horizontal="center"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0" fontId="6" fillId="0" borderId="0" xfId="0" applyNumberFormat="1" applyFont="1" applyAlignment="1">
      <alignment horizontal="center"/>
    </xf>
    <xf numFmtId="0" fontId="71" fillId="0" borderId="0" xfId="33" applyNumberFormat="1" applyFont="1" applyFill="1" applyBorder="1" applyAlignment="1">
      <alignment vertical="center" wrapText="1" readingOrder="1"/>
      <protection/>
    </xf>
    <xf numFmtId="0" fontId="71" fillId="0" borderId="0" xfId="33" applyNumberFormat="1" applyFont="1" applyFill="1" applyBorder="1" applyAlignment="1">
      <alignment horizontal="left" vertical="top" wrapText="1" readingOrder="1"/>
      <protection/>
    </xf>
    <xf numFmtId="0" fontId="2" fillId="0" borderId="0" xfId="0" applyFont="1" applyFill="1" applyBorder="1" applyAlignment="1">
      <alignment vertical="top"/>
    </xf>
    <xf numFmtId="0" fontId="71" fillId="33" borderId="0" xfId="33" applyNumberFormat="1" applyFont="1" applyFill="1" applyBorder="1" applyAlignment="1">
      <alignment vertical="center" wrapText="1" readingOrder="1"/>
      <protection/>
    </xf>
    <xf numFmtId="0" fontId="70" fillId="0" borderId="0" xfId="33" applyNumberFormat="1" applyFont="1" applyFill="1" applyBorder="1" applyAlignment="1">
      <alignment vertical="center" wrapText="1" readingOrder="1"/>
      <protection/>
    </xf>
    <xf numFmtId="0" fontId="71" fillId="0" borderId="0" xfId="33" applyNumberFormat="1" applyFont="1" applyFill="1" applyBorder="1" applyAlignment="1">
      <alignment vertical="top" wrapText="1" readingOrder="1"/>
      <protection/>
    </xf>
    <xf numFmtId="0" fontId="71" fillId="33" borderId="0" xfId="33" applyNumberFormat="1" applyFont="1" applyFill="1" applyBorder="1" applyAlignment="1">
      <alignment horizontal="right" vertical="center" wrapText="1" readingOrder="1"/>
      <protection/>
    </xf>
    <xf numFmtId="0" fontId="70" fillId="0" borderId="0" xfId="33" applyNumberFormat="1" applyFont="1" applyFill="1" applyBorder="1" applyAlignment="1">
      <alignment horizontal="left" vertical="top" wrapText="1" readingOrder="1"/>
      <protection/>
    </xf>
    <xf numFmtId="0" fontId="71" fillId="33" borderId="0" xfId="33" applyNumberFormat="1" applyFont="1" applyFill="1" applyBorder="1" applyAlignment="1">
      <alignment horizontal="center" vertical="center" wrapText="1" readingOrder="1"/>
      <protection/>
    </xf>
    <xf numFmtId="0" fontId="70" fillId="33" borderId="0" xfId="33" applyNumberFormat="1" applyFont="1" applyFill="1" applyBorder="1" applyAlignment="1">
      <alignment horizontal="center" vertical="center" wrapText="1" readingOrder="1"/>
      <protection/>
    </xf>
    <xf numFmtId="0" fontId="2" fillId="0" borderId="0" xfId="0" applyFont="1" applyFill="1" applyBorder="1" applyAlignment="1">
      <alignment horizontal="left"/>
    </xf>
    <xf numFmtId="0" fontId="2" fillId="0" borderId="0" xfId="0" applyFont="1" applyFill="1" applyBorder="1" applyAlignment="1">
      <alignment horizontal="center"/>
    </xf>
    <xf numFmtId="0" fontId="70" fillId="0" borderId="0" xfId="33" applyNumberFormat="1" applyFont="1" applyFill="1" applyBorder="1" applyAlignment="1">
      <alignment horizontal="center" vertical="center" wrapText="1" readingOrder="1"/>
      <protection/>
    </xf>
    <xf numFmtId="0" fontId="71" fillId="0" borderId="0" xfId="33" applyNumberFormat="1" applyFont="1" applyFill="1" applyBorder="1" applyAlignment="1">
      <alignment horizontal="center" vertical="top" wrapText="1" readingOrder="1"/>
      <protection/>
    </xf>
    <xf numFmtId="0" fontId="2" fillId="0" borderId="0" xfId="0" applyFont="1" applyFill="1" applyBorder="1" applyAlignment="1">
      <alignment/>
    </xf>
    <xf numFmtId="0" fontId="71" fillId="0" borderId="0" xfId="33" applyNumberFormat="1" applyFont="1" applyFill="1" applyBorder="1" applyAlignment="1">
      <alignment horizontal="center" vertical="center" wrapText="1" readingOrder="1"/>
      <protection/>
    </xf>
    <xf numFmtId="0" fontId="2" fillId="0" borderId="0" xfId="0" applyFont="1" applyFill="1" applyBorder="1" applyAlignment="1">
      <alignment horizontal="right"/>
    </xf>
    <xf numFmtId="4" fontId="71" fillId="0" borderId="0" xfId="33" applyNumberFormat="1" applyFont="1" applyFill="1" applyBorder="1" applyAlignment="1">
      <alignment horizontal="right" vertical="top" wrapText="1" readingOrder="1"/>
      <protection/>
    </xf>
    <xf numFmtId="0" fontId="71" fillId="0" borderId="0" xfId="33" applyNumberFormat="1" applyFont="1" applyFill="1" applyBorder="1" applyAlignment="1">
      <alignment horizontal="right" vertical="top" wrapText="1" readingOrder="1"/>
      <protection/>
    </xf>
    <xf numFmtId="0" fontId="70" fillId="0" borderId="0" xfId="33" applyNumberFormat="1" applyFont="1" applyFill="1" applyBorder="1" applyAlignment="1">
      <alignment horizontal="right" vertical="top" wrapText="1" readingOrder="1"/>
      <protection/>
    </xf>
    <xf numFmtId="0" fontId="2" fillId="0" borderId="0" xfId="33" applyNumberFormat="1" applyFont="1" applyFill="1" applyBorder="1" applyAlignment="1">
      <alignment vertical="top" wrapText="1"/>
      <protection/>
    </xf>
    <xf numFmtId="190" fontId="70" fillId="0" borderId="0" xfId="33" applyNumberFormat="1" applyFont="1" applyFill="1" applyBorder="1" applyAlignment="1">
      <alignment horizontal="right" vertical="top" wrapText="1" readingOrder="1"/>
      <protection/>
    </xf>
    <xf numFmtId="190" fontId="70" fillId="0" borderId="0" xfId="33" applyNumberFormat="1" applyFont="1" applyFill="1" applyBorder="1" applyAlignment="1">
      <alignment vertical="top" wrapText="1" readingOrder="1"/>
      <protection/>
    </xf>
    <xf numFmtId="0" fontId="70" fillId="0" borderId="0" xfId="33" applyNumberFormat="1" applyFont="1" applyFill="1" applyBorder="1" applyAlignment="1">
      <alignment horizontal="center" vertical="top" wrapText="1" readingOrder="1"/>
      <protection/>
    </xf>
    <xf numFmtId="4" fontId="2" fillId="0" borderId="0" xfId="0" applyNumberFormat="1" applyFont="1" applyFill="1" applyBorder="1" applyAlignment="1">
      <alignment/>
    </xf>
    <xf numFmtId="0" fontId="7" fillId="0" borderId="0" xfId="0" applyFont="1" applyFill="1" applyBorder="1" applyAlignment="1">
      <alignment/>
    </xf>
    <xf numFmtId="0" fontId="2" fillId="35" borderId="0" xfId="33" applyNumberFormat="1" applyFont="1" applyFill="1" applyBorder="1" applyAlignment="1">
      <alignment vertical="top" wrapText="1"/>
      <protection/>
    </xf>
    <xf numFmtId="0" fontId="2" fillId="35" borderId="0" xfId="33" applyNumberFormat="1" applyFont="1" applyFill="1" applyBorder="1" applyAlignment="1">
      <alignment horizontal="center" vertical="top" wrapText="1"/>
      <protection/>
    </xf>
    <xf numFmtId="0" fontId="70" fillId="35" borderId="0" xfId="33" applyNumberFormat="1" applyFont="1" applyFill="1" applyBorder="1" applyAlignment="1">
      <alignment vertical="top" readingOrder="1"/>
      <protection/>
    </xf>
    <xf numFmtId="0" fontId="2" fillId="35" borderId="0" xfId="33" applyNumberFormat="1" applyFont="1" applyFill="1" applyBorder="1" applyAlignment="1">
      <alignment vertical="top"/>
      <protection/>
    </xf>
    <xf numFmtId="0" fontId="2" fillId="0" borderId="0" xfId="33" applyNumberFormat="1" applyFont="1" applyFill="1" applyBorder="1" applyAlignment="1">
      <alignment horizontal="center" vertical="top" wrapText="1"/>
      <protection/>
    </xf>
    <xf numFmtId="0" fontId="70" fillId="36" borderId="10" xfId="33" applyNumberFormat="1" applyFont="1" applyFill="1" applyBorder="1" applyAlignment="1">
      <alignment horizontal="center" vertical="center" wrapText="1" readingOrder="1"/>
      <protection/>
    </xf>
    <xf numFmtId="0" fontId="70" fillId="36" borderId="11" xfId="33" applyNumberFormat="1" applyFont="1" applyFill="1" applyBorder="1" applyAlignment="1">
      <alignment horizontal="center" vertical="center" wrapText="1" readingOrder="1"/>
      <protection/>
    </xf>
    <xf numFmtId="0" fontId="71" fillId="0" borderId="11" xfId="33" applyNumberFormat="1" applyFont="1" applyFill="1" applyBorder="1" applyAlignment="1">
      <alignment vertical="top" wrapText="1" readingOrder="1"/>
      <protection/>
    </xf>
    <xf numFmtId="190" fontId="71" fillId="0" borderId="11" xfId="33" applyNumberFormat="1" applyFont="1" applyFill="1" applyBorder="1" applyAlignment="1">
      <alignment horizontal="right" vertical="top" wrapText="1" readingOrder="1"/>
      <protection/>
    </xf>
    <xf numFmtId="0" fontId="70" fillId="0" borderId="12" xfId="33" applyNumberFormat="1" applyFont="1" applyFill="1" applyBorder="1" applyAlignment="1">
      <alignment horizontal="right" vertical="top" wrapText="1" readingOrder="1"/>
      <protection/>
    </xf>
    <xf numFmtId="0" fontId="71" fillId="0" borderId="13" xfId="33" applyNumberFormat="1" applyFont="1" applyFill="1" applyBorder="1" applyAlignment="1">
      <alignment horizontal="left" vertical="top" wrapText="1" readingOrder="1"/>
      <protection/>
    </xf>
    <xf numFmtId="0" fontId="2" fillId="0" borderId="14" xfId="33" applyNumberFormat="1" applyFont="1" applyFill="1" applyBorder="1" applyAlignment="1">
      <alignment vertical="top" wrapText="1"/>
      <protection/>
    </xf>
    <xf numFmtId="0" fontId="70" fillId="36" borderId="11" xfId="33" applyNumberFormat="1" applyFont="1" applyFill="1" applyBorder="1" applyAlignment="1">
      <alignment vertical="center" wrapText="1" readingOrder="1"/>
      <protection/>
    </xf>
    <xf numFmtId="190" fontId="71" fillId="0" borderId="11" xfId="33" applyNumberFormat="1" applyFont="1" applyFill="1" applyBorder="1" applyAlignment="1">
      <alignment vertical="top" wrapText="1" readingOrder="1"/>
      <protection/>
    </xf>
    <xf numFmtId="190" fontId="70" fillId="0" borderId="11" xfId="33" applyNumberFormat="1" applyFont="1" applyFill="1" applyBorder="1" applyAlignment="1">
      <alignment horizontal="right" vertical="top" wrapText="1" readingOrder="1"/>
      <protection/>
    </xf>
    <xf numFmtId="0" fontId="71" fillId="0" borderId="12" xfId="33" applyNumberFormat="1" applyFont="1" applyFill="1" applyBorder="1" applyAlignment="1">
      <alignment vertical="top" wrapText="1" readingOrder="1"/>
      <protection/>
    </xf>
    <xf numFmtId="0" fontId="71" fillId="0" borderId="15" xfId="33" applyNumberFormat="1" applyFont="1" applyFill="1" applyBorder="1" applyAlignment="1">
      <alignment vertical="center" wrapText="1" readingOrder="1"/>
      <protection/>
    </xf>
    <xf numFmtId="0" fontId="71" fillId="0" borderId="12" xfId="33" applyNumberFormat="1" applyFont="1" applyFill="1" applyBorder="1" applyAlignment="1">
      <alignment vertical="center" wrapText="1" readingOrder="1"/>
      <protection/>
    </xf>
    <xf numFmtId="0" fontId="70" fillId="0" borderId="10" xfId="33" applyNumberFormat="1" applyFont="1" applyFill="1" applyBorder="1" applyAlignment="1">
      <alignment horizontal="right" vertical="center" wrapText="1" readingOrder="1"/>
      <protection/>
    </xf>
    <xf numFmtId="0" fontId="71" fillId="0" borderId="10" xfId="33" applyNumberFormat="1" applyFont="1" applyFill="1" applyBorder="1" applyAlignment="1">
      <alignment horizontal="right" vertical="center" wrapText="1" readingOrder="1"/>
      <protection/>
    </xf>
    <xf numFmtId="0" fontId="2" fillId="0" borderId="16" xfId="33" applyNumberFormat="1" applyFont="1" applyFill="1" applyBorder="1" applyAlignment="1">
      <alignment vertical="top" wrapText="1"/>
      <protection/>
    </xf>
    <xf numFmtId="0" fontId="2" fillId="36" borderId="17" xfId="33" applyNumberFormat="1" applyFont="1" applyFill="1" applyBorder="1" applyAlignment="1">
      <alignment vertical="top" wrapText="1"/>
      <protection/>
    </xf>
    <xf numFmtId="0" fontId="2" fillId="36" borderId="18" xfId="33" applyNumberFormat="1" applyFont="1" applyFill="1" applyBorder="1" applyAlignment="1">
      <alignment vertical="top" wrapText="1"/>
      <protection/>
    </xf>
    <xf numFmtId="0" fontId="2" fillId="36" borderId="19" xfId="33" applyNumberFormat="1" applyFont="1" applyFill="1" applyBorder="1" applyAlignment="1">
      <alignment vertical="top" wrapText="1"/>
      <protection/>
    </xf>
    <xf numFmtId="0" fontId="2" fillId="37" borderId="18" xfId="33" applyNumberFormat="1" applyFont="1" applyFill="1" applyBorder="1" applyAlignment="1">
      <alignment vertical="top" wrapText="1"/>
      <protection/>
    </xf>
    <xf numFmtId="0" fontId="2" fillId="36" borderId="0" xfId="33" applyNumberFormat="1" applyFont="1" applyFill="1" applyBorder="1" applyAlignment="1">
      <alignment vertical="top" wrapText="1"/>
      <protection/>
    </xf>
    <xf numFmtId="0" fontId="2" fillId="36" borderId="0" xfId="33" applyNumberFormat="1" applyFont="1" applyFill="1" applyBorder="1" applyAlignment="1">
      <alignment vertical="top" wrapText="1"/>
      <protection/>
    </xf>
    <xf numFmtId="0" fontId="2" fillId="36" borderId="20" xfId="33" applyNumberFormat="1" applyFont="1" applyFill="1" applyBorder="1" applyAlignment="1">
      <alignment vertical="top" wrapText="1"/>
      <protection/>
    </xf>
    <xf numFmtId="0" fontId="2" fillId="37" borderId="0" xfId="0" applyFont="1" applyFill="1" applyBorder="1" applyAlignment="1">
      <alignment/>
    </xf>
    <xf numFmtId="0" fontId="2" fillId="36" borderId="21" xfId="33" applyNumberFormat="1" applyFont="1" applyFill="1" applyBorder="1" applyAlignment="1">
      <alignment vertical="top" wrapText="1"/>
      <protection/>
    </xf>
    <xf numFmtId="0" fontId="2" fillId="36" borderId="16" xfId="33" applyNumberFormat="1" applyFont="1" applyFill="1" applyBorder="1" applyAlignment="1">
      <alignment vertical="top" wrapText="1"/>
      <protection/>
    </xf>
    <xf numFmtId="0" fontId="2" fillId="36" borderId="22" xfId="33" applyNumberFormat="1" applyFont="1" applyFill="1" applyBorder="1" applyAlignment="1">
      <alignment vertical="top" wrapText="1"/>
      <protection/>
    </xf>
    <xf numFmtId="0" fontId="71" fillId="0" borderId="15" xfId="33" applyNumberFormat="1" applyFont="1" applyFill="1" applyBorder="1" applyAlignment="1">
      <alignment horizontal="right" vertical="center" wrapText="1" readingOrder="1"/>
      <protection/>
    </xf>
    <xf numFmtId="0" fontId="70" fillId="0" borderId="0" xfId="33" applyNumberFormat="1" applyFont="1" applyFill="1" applyBorder="1" applyAlignment="1">
      <alignment wrapText="1" readingOrder="1"/>
      <protection/>
    </xf>
    <xf numFmtId="0" fontId="70" fillId="0" borderId="10" xfId="33" applyNumberFormat="1" applyFont="1" applyFill="1" applyBorder="1" applyAlignment="1">
      <alignment vertical="center" wrapText="1" readingOrder="1"/>
      <protection/>
    </xf>
    <xf numFmtId="0" fontId="2" fillId="0" borderId="10" xfId="0" applyFont="1" applyFill="1" applyBorder="1" applyAlignment="1">
      <alignment/>
    </xf>
    <xf numFmtId="0" fontId="2" fillId="0" borderId="23" xfId="0" applyFont="1" applyFill="1" applyBorder="1" applyAlignment="1">
      <alignment/>
    </xf>
    <xf numFmtId="0" fontId="9" fillId="0" borderId="0" xfId="0" applyFont="1" applyFill="1" applyBorder="1" applyAlignment="1">
      <alignment/>
    </xf>
    <xf numFmtId="43" fontId="9" fillId="0" borderId="0" xfId="37" applyFont="1" applyFill="1" applyBorder="1" applyAlignment="1">
      <alignment/>
    </xf>
    <xf numFmtId="0" fontId="77" fillId="33" borderId="18" xfId="33" applyNumberFormat="1" applyFont="1" applyFill="1" applyBorder="1" applyAlignment="1">
      <alignment horizontal="right" vertical="center" wrapText="1" readingOrder="1"/>
      <protection/>
    </xf>
    <xf numFmtId="0" fontId="77" fillId="33" borderId="0" xfId="33" applyNumberFormat="1" applyFont="1" applyFill="1" applyBorder="1" applyAlignment="1">
      <alignment horizontal="right" vertical="center" wrapText="1" readingOrder="1"/>
      <protection/>
    </xf>
    <xf numFmtId="187" fontId="70" fillId="0" borderId="0" xfId="33" applyNumberFormat="1" applyFont="1" applyFill="1" applyBorder="1" applyAlignment="1">
      <alignment vertical="top" wrapText="1" readingOrder="1"/>
      <protection/>
    </xf>
    <xf numFmtId="187" fontId="71" fillId="0" borderId="0" xfId="33" applyNumberFormat="1" applyFont="1" applyFill="1" applyBorder="1" applyAlignment="1">
      <alignment vertical="top" wrapText="1" readingOrder="1"/>
      <protection/>
    </xf>
    <xf numFmtId="0" fontId="71" fillId="33" borderId="0" xfId="33" applyNumberFormat="1" applyFont="1" applyFill="1" applyBorder="1" applyAlignment="1">
      <alignment vertical="top" wrapText="1" readingOrder="1"/>
      <protection/>
    </xf>
    <xf numFmtId="0" fontId="71" fillId="38" borderId="0" xfId="33" applyNumberFormat="1" applyFont="1" applyFill="1" applyBorder="1" applyAlignment="1">
      <alignment vertical="center" wrapText="1" readingOrder="1"/>
      <protection/>
    </xf>
    <xf numFmtId="0" fontId="2" fillId="37" borderId="0" xfId="0" applyFont="1" applyFill="1" applyBorder="1" applyAlignment="1">
      <alignment/>
    </xf>
    <xf numFmtId="0" fontId="70" fillId="38" borderId="0" xfId="33" applyNumberFormat="1" applyFont="1" applyFill="1" applyBorder="1" applyAlignment="1">
      <alignment horizontal="center" vertical="top" wrapText="1" readingOrder="1"/>
      <protection/>
    </xf>
    <xf numFmtId="0" fontId="70" fillId="38" borderId="0" xfId="33" applyNumberFormat="1" applyFont="1" applyFill="1" applyBorder="1" applyAlignment="1">
      <alignment horizontal="center" vertical="center" wrapText="1" readingOrder="1"/>
      <protection/>
    </xf>
    <xf numFmtId="0" fontId="71" fillId="38" borderId="0" xfId="33" applyNumberFormat="1" applyFont="1" applyFill="1" applyBorder="1" applyAlignment="1">
      <alignment horizontal="center" vertical="top" wrapText="1" readingOrder="1"/>
      <protection/>
    </xf>
    <xf numFmtId="0" fontId="2" fillId="37" borderId="0" xfId="0" applyFont="1" applyFill="1" applyBorder="1" applyAlignment="1">
      <alignment horizontal="center"/>
    </xf>
    <xf numFmtId="187" fontId="70" fillId="37" borderId="0" xfId="33" applyNumberFormat="1" applyFont="1" applyFill="1" applyBorder="1" applyAlignment="1">
      <alignment vertical="top" wrapText="1" readingOrder="1"/>
      <protection/>
    </xf>
    <xf numFmtId="189" fontId="70" fillId="0" borderId="10" xfId="37" applyNumberFormat="1" applyFont="1" applyFill="1" applyBorder="1" applyAlignment="1">
      <alignment horizontal="right" vertical="center" wrapText="1" readingOrder="1"/>
    </xf>
    <xf numFmtId="189" fontId="71" fillId="0" borderId="10" xfId="37" applyNumberFormat="1" applyFont="1" applyFill="1" applyBorder="1" applyAlignment="1">
      <alignment horizontal="right" vertical="center" wrapText="1" readingOrder="1"/>
    </xf>
    <xf numFmtId="0" fontId="2" fillId="0" borderId="0" xfId="0" applyFont="1" applyFill="1" applyBorder="1" applyAlignment="1">
      <alignment vertical="center"/>
    </xf>
    <xf numFmtId="3" fontId="70" fillId="0" borderId="18" xfId="33" applyNumberFormat="1" applyFont="1" applyFill="1" applyBorder="1" applyAlignment="1">
      <alignment horizontal="right" vertical="center" wrapText="1" readingOrder="1"/>
      <protection/>
    </xf>
    <xf numFmtId="0" fontId="2" fillId="0" borderId="18" xfId="0" applyFont="1" applyFill="1" applyBorder="1" applyAlignment="1">
      <alignment/>
    </xf>
    <xf numFmtId="189" fontId="70" fillId="0" borderId="18" xfId="37" applyNumberFormat="1" applyFont="1" applyFill="1" applyBorder="1" applyAlignment="1">
      <alignment vertical="center" wrapText="1" readingOrder="1"/>
    </xf>
    <xf numFmtId="0" fontId="9" fillId="0" borderId="0" xfId="0" applyFont="1" applyFill="1" applyBorder="1" applyAlignment="1">
      <alignment vertical="top"/>
    </xf>
    <xf numFmtId="187" fontId="78" fillId="0" borderId="15" xfId="33" applyNumberFormat="1" applyFont="1" applyFill="1" applyBorder="1" applyAlignment="1">
      <alignment vertical="center" wrapText="1" readingOrder="1"/>
      <protection/>
    </xf>
    <xf numFmtId="0" fontId="78" fillId="0" borderId="10" xfId="33" applyNumberFormat="1" applyFont="1" applyFill="1" applyBorder="1" applyAlignment="1">
      <alignment horizontal="right" vertical="center" wrapText="1" readingOrder="1"/>
      <protection/>
    </xf>
    <xf numFmtId="0" fontId="78" fillId="0" borderId="15" xfId="33" applyNumberFormat="1" applyFont="1" applyFill="1" applyBorder="1" applyAlignment="1">
      <alignment vertical="center" wrapText="1" readingOrder="1"/>
      <protection/>
    </xf>
    <xf numFmtId="187" fontId="78" fillId="0" borderId="10" xfId="33" applyNumberFormat="1" applyFont="1" applyFill="1" applyBorder="1" applyAlignment="1">
      <alignment horizontal="right" vertical="center" wrapText="1" readingOrder="1"/>
      <protection/>
    </xf>
    <xf numFmtId="0" fontId="79" fillId="36" borderId="17" xfId="33" applyNumberFormat="1" applyFont="1" applyFill="1" applyBorder="1" applyAlignment="1">
      <alignment horizontal="left" vertical="center" wrapText="1" readingOrder="1"/>
      <protection/>
    </xf>
    <xf numFmtId="0" fontId="79" fillId="36" borderId="20" xfId="33" applyNumberFormat="1" applyFont="1" applyFill="1" applyBorder="1" applyAlignment="1">
      <alignment horizontal="left" vertical="top" wrapText="1" readingOrder="1"/>
      <protection/>
    </xf>
    <xf numFmtId="189" fontId="2" fillId="0" borderId="23" xfId="37" applyNumberFormat="1" applyFont="1" applyFill="1" applyBorder="1" applyAlignment="1">
      <alignment/>
    </xf>
    <xf numFmtId="3" fontId="70" fillId="0" borderId="10" xfId="33" applyNumberFormat="1" applyFont="1" applyFill="1" applyBorder="1" applyAlignment="1">
      <alignment horizontal="right" vertical="center" wrapText="1" readingOrder="1"/>
      <protection/>
    </xf>
    <xf numFmtId="3" fontId="70" fillId="0" borderId="15" xfId="33" applyNumberFormat="1" applyFont="1" applyFill="1" applyBorder="1" applyAlignment="1">
      <alignment horizontal="right" vertical="center" wrapText="1" readingOrder="1"/>
      <protection/>
    </xf>
    <xf numFmtId="3" fontId="71" fillId="0" borderId="15" xfId="33" applyNumberFormat="1" applyFont="1" applyFill="1" applyBorder="1" applyAlignment="1">
      <alignment horizontal="right" vertical="center" wrapText="1" readingOrder="1"/>
      <protection/>
    </xf>
    <xf numFmtId="0" fontId="71" fillId="33" borderId="0" xfId="33" applyNumberFormat="1" applyFont="1" applyFill="1" applyBorder="1" applyAlignment="1">
      <alignment horizontal="center" vertical="center" wrapText="1" readingOrder="1"/>
      <protection/>
    </xf>
    <xf numFmtId="0" fontId="71" fillId="0" borderId="0" xfId="33" applyNumberFormat="1" applyFont="1" applyFill="1" applyBorder="1" applyAlignment="1">
      <alignment horizontal="center" vertical="center" wrapText="1" readingOrder="1"/>
      <protection/>
    </xf>
    <xf numFmtId="0" fontId="2" fillId="0" borderId="24" xfId="33" applyNumberFormat="1" applyFont="1" applyFill="1" applyBorder="1" applyAlignment="1">
      <alignment vertical="top" wrapText="1"/>
      <protection/>
    </xf>
    <xf numFmtId="0" fontId="2" fillId="0" borderId="25" xfId="33" applyNumberFormat="1" applyFont="1" applyFill="1" applyBorder="1" applyAlignment="1">
      <alignment vertical="top" wrapText="1"/>
      <protection/>
    </xf>
    <xf numFmtId="3" fontId="71" fillId="0" borderId="10" xfId="33" applyNumberFormat="1" applyFont="1" applyFill="1" applyBorder="1" applyAlignment="1">
      <alignment horizontal="right" vertical="center" wrapText="1" readingOrder="1"/>
      <protection/>
    </xf>
    <xf numFmtId="0" fontId="71" fillId="0" borderId="10" xfId="33" applyNumberFormat="1" applyFont="1" applyFill="1" applyBorder="1" applyAlignment="1">
      <alignment horizontal="right" vertical="center" wrapText="1" readingOrder="1"/>
      <protection/>
    </xf>
    <xf numFmtId="0" fontId="71" fillId="0" borderId="15" xfId="33" applyNumberFormat="1" applyFont="1" applyFill="1" applyBorder="1" applyAlignment="1">
      <alignment horizontal="right" vertical="center" wrapText="1" readingOrder="1"/>
      <protection/>
    </xf>
    <xf numFmtId="3" fontId="70" fillId="0" borderId="10" xfId="33" applyNumberFormat="1" applyFont="1" applyFill="1" applyBorder="1" applyAlignment="1">
      <alignment horizontal="right" vertical="center" wrapText="1" readingOrder="1"/>
      <protection/>
    </xf>
    <xf numFmtId="0" fontId="70" fillId="0" borderId="10" xfId="33" applyNumberFormat="1" applyFont="1" applyFill="1" applyBorder="1" applyAlignment="1">
      <alignment horizontal="right" vertical="center" wrapText="1" readingOrder="1"/>
      <protection/>
    </xf>
    <xf numFmtId="0" fontId="77" fillId="0" borderId="10" xfId="33" applyNumberFormat="1" applyFont="1" applyFill="1" applyBorder="1" applyAlignment="1">
      <alignment horizontal="right" vertical="center" wrapText="1" readingOrder="1"/>
      <protection/>
    </xf>
    <xf numFmtId="0" fontId="77" fillId="33" borderId="10" xfId="33" applyNumberFormat="1" applyFont="1" applyFill="1" applyBorder="1" applyAlignment="1">
      <alignment horizontal="right" vertical="center" wrapText="1" readingOrder="1"/>
      <protection/>
    </xf>
    <xf numFmtId="0" fontId="80" fillId="0" borderId="15" xfId="33" applyNumberFormat="1" applyFont="1" applyFill="1" applyBorder="1" applyAlignment="1">
      <alignment vertical="top" wrapText="1" readingOrder="1"/>
      <protection/>
    </xf>
    <xf numFmtId="0" fontId="80" fillId="0" borderId="10" xfId="33" applyNumberFormat="1" applyFont="1" applyFill="1" applyBorder="1" applyAlignment="1">
      <alignment vertical="center" wrapText="1" readingOrder="1"/>
      <protection/>
    </xf>
    <xf numFmtId="0" fontId="77" fillId="33" borderId="10" xfId="33" applyNumberFormat="1" applyFont="1" applyFill="1" applyBorder="1" applyAlignment="1">
      <alignment vertical="center" wrapText="1" readingOrder="1"/>
      <protection/>
    </xf>
    <xf numFmtId="0" fontId="81" fillId="36" borderId="10" xfId="33" applyNumberFormat="1" applyFont="1" applyFill="1" applyBorder="1" applyAlignment="1">
      <alignment horizontal="center" vertical="center" wrapText="1" readingOrder="1"/>
      <protection/>
    </xf>
    <xf numFmtId="0" fontId="11" fillId="0" borderId="25" xfId="33" applyNumberFormat="1" applyFont="1" applyFill="1" applyBorder="1" applyAlignment="1">
      <alignment vertical="top" wrapText="1"/>
      <protection/>
    </xf>
    <xf numFmtId="0" fontId="81" fillId="33" borderId="10" xfId="33" applyNumberFormat="1" applyFont="1" applyFill="1" applyBorder="1" applyAlignment="1">
      <alignment horizontal="right" vertical="center" wrapText="1" readingOrder="1"/>
      <protection/>
    </xf>
    <xf numFmtId="0" fontId="82" fillId="0" borderId="10" xfId="33" applyNumberFormat="1" applyFont="1" applyFill="1" applyBorder="1" applyAlignment="1">
      <alignment horizontal="right" vertical="center" wrapText="1" readingOrder="1"/>
      <protection/>
    </xf>
    <xf numFmtId="0" fontId="81" fillId="0" borderId="10" xfId="33" applyNumberFormat="1" applyFont="1" applyFill="1" applyBorder="1" applyAlignment="1">
      <alignment horizontal="right" vertical="center" wrapText="1" readingOrder="1"/>
      <protection/>
    </xf>
    <xf numFmtId="0" fontId="70" fillId="33" borderId="0" xfId="33" applyNumberFormat="1" applyFont="1" applyFill="1" applyBorder="1" applyAlignment="1">
      <alignment vertical="center" wrapText="1" readingOrder="1"/>
      <protection/>
    </xf>
    <xf numFmtId="0" fontId="70" fillId="0" borderId="0" xfId="33" applyNumberFormat="1" applyFont="1" applyFill="1" applyBorder="1" applyAlignment="1">
      <alignment vertical="center" wrapText="1" readingOrder="1"/>
      <protection/>
    </xf>
    <xf numFmtId="0" fontId="70" fillId="0" borderId="0" xfId="33" applyNumberFormat="1" applyFont="1" applyFill="1" applyBorder="1" applyAlignment="1">
      <alignment vertical="top" wrapText="1" readingOrder="1"/>
      <protection/>
    </xf>
    <xf numFmtId="0" fontId="71" fillId="0" borderId="0" xfId="33" applyNumberFormat="1" applyFont="1" applyFill="1" applyBorder="1" applyAlignment="1">
      <alignment vertical="top" wrapText="1" readingOrder="1"/>
      <protection/>
    </xf>
    <xf numFmtId="0" fontId="71" fillId="33" borderId="0" xfId="33" applyNumberFormat="1" applyFont="1" applyFill="1" applyBorder="1" applyAlignment="1">
      <alignment vertical="top" wrapText="1" readingOrder="1"/>
      <protection/>
    </xf>
    <xf numFmtId="0" fontId="71" fillId="0" borderId="0" xfId="33" applyNumberFormat="1" applyFont="1" applyFill="1" applyBorder="1" applyAlignment="1">
      <alignment vertical="center" wrapText="1" readingOrder="1"/>
      <protection/>
    </xf>
    <xf numFmtId="0" fontId="71" fillId="33" borderId="0" xfId="33" applyNumberFormat="1" applyFont="1" applyFill="1" applyBorder="1" applyAlignment="1">
      <alignment vertical="center" wrapText="1" readingOrder="1"/>
      <protection/>
    </xf>
    <xf numFmtId="0" fontId="79" fillId="36" borderId="0" xfId="33" applyNumberFormat="1" applyFont="1" applyFill="1" applyBorder="1" applyAlignment="1">
      <alignment horizontal="left" vertical="center" wrapText="1" readingOrder="1"/>
      <protection/>
    </xf>
    <xf numFmtId="0" fontId="79" fillId="36" borderId="26" xfId="33" applyNumberFormat="1" applyFont="1" applyFill="1" applyBorder="1" applyAlignment="1">
      <alignment horizontal="left" vertical="center" wrapText="1" readingOrder="1"/>
      <protection/>
    </xf>
    <xf numFmtId="0" fontId="77" fillId="33" borderId="16" xfId="33" applyNumberFormat="1" applyFont="1" applyFill="1" applyBorder="1" applyAlignment="1">
      <alignment horizontal="right" vertical="center" wrapText="1" readingOrder="1"/>
      <protection/>
    </xf>
    <xf numFmtId="0" fontId="77" fillId="33" borderId="15" xfId="33" applyNumberFormat="1" applyFont="1" applyFill="1" applyBorder="1" applyAlignment="1">
      <alignment vertical="top" wrapText="1" readingOrder="1"/>
      <protection/>
    </xf>
    <xf numFmtId="0" fontId="77" fillId="33" borderId="15" xfId="33" applyNumberFormat="1" applyFont="1" applyFill="1" applyBorder="1" applyAlignment="1">
      <alignment horizontal="left" vertical="top" wrapText="1" readingOrder="1"/>
      <protection/>
    </xf>
    <xf numFmtId="0" fontId="10" fillId="0" borderId="0" xfId="0" applyFont="1" applyFill="1" applyBorder="1" applyAlignment="1">
      <alignment/>
    </xf>
    <xf numFmtId="0" fontId="83" fillId="33" borderId="15" xfId="33" applyNumberFormat="1" applyFont="1" applyFill="1" applyBorder="1" applyAlignment="1">
      <alignment vertical="center" wrapText="1" readingOrder="1"/>
      <protection/>
    </xf>
    <xf numFmtId="0" fontId="83" fillId="0" borderId="15" xfId="33" applyNumberFormat="1" applyFont="1" applyFill="1" applyBorder="1" applyAlignment="1">
      <alignment horizontal="right" vertical="center" wrapText="1" readingOrder="1"/>
      <protection/>
    </xf>
    <xf numFmtId="0" fontId="84" fillId="33" borderId="15" xfId="33" applyNumberFormat="1" applyFont="1" applyFill="1" applyBorder="1" applyAlignment="1">
      <alignment vertical="center" wrapText="1" readingOrder="1"/>
      <protection/>
    </xf>
    <xf numFmtId="0" fontId="84" fillId="33" borderId="16" xfId="33" applyNumberFormat="1" applyFont="1" applyFill="1" applyBorder="1" applyAlignment="1">
      <alignment vertical="center" wrapText="1" readingOrder="1"/>
      <protection/>
    </xf>
    <xf numFmtId="0" fontId="84" fillId="0" borderId="15" xfId="33" applyNumberFormat="1" applyFont="1" applyFill="1" applyBorder="1" applyAlignment="1">
      <alignment vertical="center" wrapText="1" readingOrder="1"/>
      <protection/>
    </xf>
    <xf numFmtId="0" fontId="84" fillId="33" borderId="25" xfId="33" applyNumberFormat="1" applyFont="1" applyFill="1" applyBorder="1" applyAlignment="1">
      <alignment vertical="center" wrapText="1" readingOrder="1"/>
      <protection/>
    </xf>
    <xf numFmtId="3" fontId="70" fillId="0" borderId="25" xfId="33" applyNumberFormat="1" applyFont="1" applyFill="1" applyBorder="1" applyAlignment="1">
      <alignment vertical="center" wrapText="1" readingOrder="1"/>
      <protection/>
    </xf>
    <xf numFmtId="3" fontId="71" fillId="0" borderId="25" xfId="33" applyNumberFormat="1" applyFont="1" applyFill="1" applyBorder="1" applyAlignment="1">
      <alignment vertical="center" wrapText="1" readingOrder="1"/>
      <protection/>
    </xf>
    <xf numFmtId="3" fontId="70" fillId="0" borderId="10" xfId="33" applyNumberFormat="1" applyFont="1" applyFill="1" applyBorder="1" applyAlignment="1">
      <alignment vertical="center" wrapText="1" readingOrder="1"/>
      <protection/>
    </xf>
    <xf numFmtId="0" fontId="70" fillId="36" borderId="11" xfId="33" applyNumberFormat="1" applyFont="1" applyFill="1" applyBorder="1" applyAlignment="1">
      <alignment horizontal="center" vertical="top" wrapText="1" readingOrder="1"/>
      <protection/>
    </xf>
    <xf numFmtId="0" fontId="77" fillId="36" borderId="27" xfId="33" applyNumberFormat="1" applyFont="1" applyFill="1" applyBorder="1" applyAlignment="1">
      <alignment horizontal="center" vertical="center" wrapText="1" readingOrder="1"/>
      <protection/>
    </xf>
    <xf numFmtId="0" fontId="77" fillId="36" borderId="28" xfId="33" applyNumberFormat="1" applyFont="1" applyFill="1" applyBorder="1" applyAlignment="1">
      <alignment horizontal="left" vertical="center" wrapText="1" readingOrder="1"/>
      <protection/>
    </xf>
    <xf numFmtId="0" fontId="83" fillId="33" borderId="25" xfId="33" applyNumberFormat="1" applyFont="1" applyFill="1" applyBorder="1" applyAlignment="1">
      <alignment vertical="center" wrapText="1" readingOrder="1"/>
      <protection/>
    </xf>
    <xf numFmtId="0" fontId="83" fillId="0" borderId="25" xfId="33" applyNumberFormat="1" applyFont="1" applyFill="1" applyBorder="1" applyAlignment="1">
      <alignment horizontal="left" vertical="center" wrapText="1" readingOrder="1"/>
      <protection/>
    </xf>
    <xf numFmtId="0" fontId="84" fillId="0" borderId="25" xfId="33" applyNumberFormat="1" applyFont="1" applyFill="1" applyBorder="1" applyAlignment="1">
      <alignment vertical="center" wrapText="1" readingOrder="1"/>
      <protection/>
    </xf>
    <xf numFmtId="0" fontId="82" fillId="0" borderId="15" xfId="33" applyNumberFormat="1" applyFont="1" applyFill="1" applyBorder="1" applyAlignment="1">
      <alignment vertical="center" wrapText="1" readingOrder="1"/>
      <protection/>
    </xf>
    <xf numFmtId="0" fontId="84" fillId="33" borderId="18" xfId="33" applyNumberFormat="1" applyFont="1" applyFill="1" applyBorder="1" applyAlignment="1">
      <alignment vertical="center" wrapText="1" readingOrder="1"/>
      <protection/>
    </xf>
    <xf numFmtId="0" fontId="84" fillId="33" borderId="0" xfId="33" applyNumberFormat="1" applyFont="1" applyFill="1" applyBorder="1" applyAlignment="1">
      <alignment vertical="center" wrapText="1" readingOrder="1"/>
      <protection/>
    </xf>
    <xf numFmtId="0" fontId="81" fillId="36" borderId="15" xfId="33" applyNumberFormat="1" applyFont="1" applyFill="1" applyBorder="1" applyAlignment="1">
      <alignment horizontal="center" vertical="center" wrapText="1" readingOrder="1"/>
      <protection/>
    </xf>
    <xf numFmtId="0" fontId="81" fillId="33" borderId="10" xfId="33" applyNumberFormat="1" applyFont="1" applyFill="1" applyBorder="1" applyAlignment="1">
      <alignment vertical="center" wrapText="1" readingOrder="1"/>
      <protection/>
    </xf>
    <xf numFmtId="0" fontId="82" fillId="33" borderId="10" xfId="33" applyNumberFormat="1" applyFont="1" applyFill="1" applyBorder="1" applyAlignment="1">
      <alignment vertical="center" wrapText="1" readingOrder="1"/>
      <protection/>
    </xf>
    <xf numFmtId="0" fontId="82" fillId="33" borderId="15" xfId="33" applyNumberFormat="1" applyFont="1" applyFill="1" applyBorder="1" applyAlignment="1">
      <alignment vertical="center" wrapText="1" readingOrder="1"/>
      <protection/>
    </xf>
    <xf numFmtId="4" fontId="82" fillId="0" borderId="10" xfId="33" applyNumberFormat="1" applyFont="1" applyFill="1" applyBorder="1" applyAlignment="1">
      <alignment horizontal="right" vertical="center" wrapText="1" readingOrder="1"/>
      <protection/>
    </xf>
    <xf numFmtId="4" fontId="82" fillId="0" borderId="15" xfId="33" applyNumberFormat="1" applyFont="1" applyFill="1" applyBorder="1" applyAlignment="1">
      <alignment vertical="center" wrapText="1" readingOrder="1"/>
      <protection/>
    </xf>
    <xf numFmtId="4" fontId="81" fillId="33" borderId="10" xfId="33" applyNumberFormat="1" applyFont="1" applyFill="1" applyBorder="1" applyAlignment="1">
      <alignment horizontal="right" vertical="center" wrapText="1" readingOrder="1"/>
      <protection/>
    </xf>
    <xf numFmtId="4" fontId="81" fillId="33" borderId="15" xfId="33" applyNumberFormat="1" applyFont="1" applyFill="1" applyBorder="1" applyAlignment="1">
      <alignment vertical="center" wrapText="1" readingOrder="1"/>
      <protection/>
    </xf>
    <xf numFmtId="4" fontId="82" fillId="0" borderId="10" xfId="33" applyNumberFormat="1" applyFont="1" applyFill="1" applyBorder="1" applyAlignment="1">
      <alignment vertical="center" wrapText="1" readingOrder="1"/>
      <protection/>
    </xf>
    <xf numFmtId="4" fontId="81" fillId="33" borderId="10" xfId="33" applyNumberFormat="1" applyFont="1" applyFill="1" applyBorder="1" applyAlignment="1">
      <alignment vertical="center" wrapText="1" readingOrder="1"/>
      <protection/>
    </xf>
    <xf numFmtId="0" fontId="81" fillId="36" borderId="15" xfId="33" applyNumberFormat="1" applyFont="1" applyFill="1" applyBorder="1" applyAlignment="1">
      <alignment horizontal="center" vertical="center" wrapText="1" readingOrder="1"/>
      <protection/>
    </xf>
    <xf numFmtId="4" fontId="81" fillId="0" borderId="10" xfId="33" applyNumberFormat="1" applyFont="1" applyFill="1" applyBorder="1" applyAlignment="1">
      <alignment horizontal="right" vertical="center" wrapText="1" readingOrder="1"/>
      <protection/>
    </xf>
    <xf numFmtId="4" fontId="81" fillId="0" borderId="10" xfId="33" applyNumberFormat="1" applyFont="1" applyFill="1" applyBorder="1" applyAlignment="1">
      <alignment vertical="center" wrapText="1" readingOrder="1"/>
      <protection/>
    </xf>
    <xf numFmtId="0" fontId="10" fillId="35" borderId="0" xfId="33" applyNumberFormat="1" applyFont="1" applyFill="1" applyBorder="1" applyAlignment="1">
      <alignment vertical="top" wrapText="1"/>
      <protection/>
    </xf>
    <xf numFmtId="0" fontId="81" fillId="0" borderId="15" xfId="33" applyNumberFormat="1" applyFont="1" applyFill="1" applyBorder="1" applyAlignment="1">
      <alignment horizontal="right" vertical="top" wrapText="1" readingOrder="1"/>
      <protection/>
    </xf>
    <xf numFmtId="0" fontId="11" fillId="39" borderId="0" xfId="33" applyNumberFormat="1" applyFont="1" applyFill="1" applyBorder="1" applyAlignment="1">
      <alignment vertical="top" wrapText="1"/>
      <protection/>
    </xf>
    <xf numFmtId="0" fontId="11" fillId="37" borderId="18" xfId="33" applyNumberFormat="1" applyFont="1" applyFill="1" applyBorder="1" applyAlignment="1">
      <alignment vertical="top" wrapText="1"/>
      <protection/>
    </xf>
    <xf numFmtId="0" fontId="11" fillId="37" borderId="19" xfId="33" applyNumberFormat="1" applyFont="1" applyFill="1" applyBorder="1" applyAlignment="1">
      <alignment vertical="top" wrapText="1"/>
      <protection/>
    </xf>
    <xf numFmtId="0" fontId="11" fillId="37" borderId="16" xfId="33" applyNumberFormat="1" applyFont="1" applyFill="1" applyBorder="1" applyAlignment="1">
      <alignment vertical="top" wrapText="1"/>
      <protection/>
    </xf>
    <xf numFmtId="0" fontId="11" fillId="37" borderId="22" xfId="33" applyNumberFormat="1" applyFont="1" applyFill="1" applyBorder="1" applyAlignment="1">
      <alignment vertical="top" wrapText="1"/>
      <protection/>
    </xf>
    <xf numFmtId="0" fontId="82" fillId="0" borderId="24" xfId="33" applyNumberFormat="1" applyFont="1" applyFill="1" applyBorder="1" applyAlignment="1">
      <alignment horizontal="left" vertical="top" wrapText="1" readingOrder="1"/>
      <protection/>
    </xf>
    <xf numFmtId="0" fontId="81" fillId="0" borderId="24" xfId="33" applyNumberFormat="1" applyFont="1" applyFill="1" applyBorder="1" applyAlignment="1">
      <alignment horizontal="right" vertical="top" wrapText="1" readingOrder="1"/>
      <protection/>
    </xf>
    <xf numFmtId="0" fontId="81" fillId="0" borderId="25" xfId="33" applyNumberFormat="1" applyFont="1" applyFill="1" applyBorder="1" applyAlignment="1">
      <alignment horizontal="right" vertical="top" wrapText="1" readingOrder="1"/>
      <protection/>
    </xf>
    <xf numFmtId="0" fontId="71" fillId="0" borderId="0" xfId="33" applyNumberFormat="1" applyFont="1" applyFill="1" applyBorder="1" applyAlignment="1">
      <alignment vertical="top" wrapText="1" readingOrder="1"/>
      <protection/>
    </xf>
    <xf numFmtId="0" fontId="71" fillId="33" borderId="0" xfId="33" applyNumberFormat="1" applyFont="1" applyFill="1" applyBorder="1" applyAlignment="1">
      <alignment vertical="top" wrapText="1" readingOrder="1"/>
      <protection/>
    </xf>
    <xf numFmtId="0" fontId="11" fillId="0" borderId="0" xfId="0" applyFont="1" applyFill="1" applyBorder="1" applyAlignment="1">
      <alignment vertical="top"/>
    </xf>
    <xf numFmtId="0" fontId="10" fillId="0" borderId="0" xfId="0" applyFont="1" applyFill="1" applyBorder="1" applyAlignment="1">
      <alignment horizontal="center" vertical="top"/>
    </xf>
    <xf numFmtId="0" fontId="11" fillId="37" borderId="0" xfId="0" applyFont="1" applyFill="1" applyBorder="1" applyAlignment="1">
      <alignment vertical="top"/>
    </xf>
    <xf numFmtId="0" fontId="10" fillId="37" borderId="0" xfId="0" applyFont="1" applyFill="1" applyBorder="1" applyAlignment="1">
      <alignment horizontal="center" vertical="top"/>
    </xf>
    <xf numFmtId="0" fontId="81" fillId="36" borderId="17" xfId="33" applyNumberFormat="1" applyFont="1" applyFill="1" applyBorder="1" applyAlignment="1">
      <alignment vertical="top" wrapText="1" readingOrder="1"/>
      <protection/>
    </xf>
    <xf numFmtId="0" fontId="81" fillId="36" borderId="21" xfId="33" applyNumberFormat="1" applyFont="1" applyFill="1" applyBorder="1" applyAlignment="1">
      <alignment vertical="top" wrapText="1" readingOrder="1"/>
      <protection/>
    </xf>
    <xf numFmtId="0" fontId="81" fillId="0" borderId="15" xfId="33" applyNumberFormat="1" applyFont="1" applyFill="1" applyBorder="1" applyAlignment="1">
      <alignment vertical="top" wrapText="1" readingOrder="1"/>
      <protection/>
    </xf>
    <xf numFmtId="0" fontId="81" fillId="0" borderId="10" xfId="33" applyNumberFormat="1" applyFont="1" applyFill="1" applyBorder="1" applyAlignment="1">
      <alignment vertical="top" wrapText="1" readingOrder="1"/>
      <protection/>
    </xf>
    <xf numFmtId="0" fontId="84" fillId="0" borderId="25" xfId="33" applyNumberFormat="1" applyFont="1" applyFill="1" applyBorder="1" applyAlignment="1">
      <alignment horizontal="center" vertical="top" wrapText="1" readingOrder="1"/>
      <protection/>
    </xf>
    <xf numFmtId="0" fontId="81" fillId="0" borderId="28" xfId="33" applyNumberFormat="1" applyFont="1" applyFill="1" applyBorder="1" applyAlignment="1">
      <alignment vertical="top" wrapText="1" readingOrder="1"/>
      <protection/>
    </xf>
    <xf numFmtId="0" fontId="84" fillId="0" borderId="22" xfId="33" applyNumberFormat="1" applyFont="1" applyFill="1" applyBorder="1" applyAlignment="1">
      <alignment horizontal="center" vertical="top" wrapText="1" readingOrder="1"/>
      <protection/>
    </xf>
    <xf numFmtId="0" fontId="81" fillId="0" borderId="15" xfId="33" applyNumberFormat="1" applyFont="1" applyFill="1" applyBorder="1" applyAlignment="1">
      <alignment horizontal="left" vertical="top" wrapText="1" readingOrder="1"/>
      <protection/>
    </xf>
    <xf numFmtId="0" fontId="82" fillId="0" borderId="15" xfId="33" applyNumberFormat="1" applyFont="1" applyFill="1" applyBorder="1" applyAlignment="1">
      <alignment vertical="top" wrapText="1" readingOrder="1"/>
      <protection/>
    </xf>
    <xf numFmtId="0" fontId="82" fillId="0" borderId="24" xfId="33" applyNumberFormat="1" applyFont="1" applyFill="1" applyBorder="1" applyAlignment="1">
      <alignment vertical="top" wrapText="1" readingOrder="1"/>
      <protection/>
    </xf>
    <xf numFmtId="4" fontId="82" fillId="0" borderId="15" xfId="33" applyNumberFormat="1" applyFont="1" applyFill="1" applyBorder="1" applyAlignment="1">
      <alignment vertical="top" wrapText="1" readingOrder="1"/>
      <protection/>
    </xf>
    <xf numFmtId="4" fontId="82" fillId="0" borderId="10" xfId="33" applyNumberFormat="1" applyFont="1" applyFill="1" applyBorder="1" applyAlignment="1">
      <alignment horizontal="right" vertical="top" wrapText="1" readingOrder="1"/>
      <protection/>
    </xf>
    <xf numFmtId="0" fontId="83" fillId="0" borderId="25" xfId="33" applyNumberFormat="1" applyFont="1" applyFill="1" applyBorder="1" applyAlignment="1">
      <alignment horizontal="center" vertical="top" wrapText="1" readingOrder="1"/>
      <protection/>
    </xf>
    <xf numFmtId="4" fontId="81" fillId="33" borderId="15" xfId="33" applyNumberFormat="1" applyFont="1" applyFill="1" applyBorder="1" applyAlignment="1">
      <alignment vertical="top" wrapText="1" readingOrder="1"/>
      <protection/>
    </xf>
    <xf numFmtId="4" fontId="81" fillId="33" borderId="10" xfId="33" applyNumberFormat="1" applyFont="1" applyFill="1" applyBorder="1" applyAlignment="1">
      <alignment horizontal="right" vertical="top" wrapText="1" readingOrder="1"/>
      <protection/>
    </xf>
    <xf numFmtId="0" fontId="82" fillId="0" borderId="10" xfId="33" applyNumberFormat="1" applyFont="1" applyFill="1" applyBorder="1" applyAlignment="1">
      <alignment horizontal="right" vertical="top" wrapText="1" readingOrder="1"/>
      <protection/>
    </xf>
    <xf numFmtId="0" fontId="81" fillId="33" borderId="15" xfId="33" applyNumberFormat="1" applyFont="1" applyFill="1" applyBorder="1" applyAlignment="1">
      <alignment vertical="top" wrapText="1" readingOrder="1"/>
      <protection/>
    </xf>
    <xf numFmtId="0" fontId="81" fillId="33" borderId="10" xfId="33" applyNumberFormat="1" applyFont="1" applyFill="1" applyBorder="1" applyAlignment="1">
      <alignment horizontal="right" vertical="top" wrapText="1" readingOrder="1"/>
      <protection/>
    </xf>
    <xf numFmtId="4" fontId="81" fillId="0" borderId="15" xfId="33" applyNumberFormat="1" applyFont="1" applyFill="1" applyBorder="1" applyAlignment="1">
      <alignment vertical="top" wrapText="1" readingOrder="1"/>
      <protection/>
    </xf>
    <xf numFmtId="4" fontId="81" fillId="0" borderId="10" xfId="33" applyNumberFormat="1" applyFont="1" applyFill="1" applyBorder="1" applyAlignment="1">
      <alignment horizontal="right" vertical="top" wrapText="1" readingOrder="1"/>
      <protection/>
    </xf>
    <xf numFmtId="0" fontId="82" fillId="0" borderId="15" xfId="33" applyNumberFormat="1" applyFont="1" applyFill="1" applyBorder="1" applyAlignment="1">
      <alignment horizontal="left" vertical="top" wrapText="1" readingOrder="1"/>
      <protection/>
    </xf>
    <xf numFmtId="3" fontId="82" fillId="0" borderId="10" xfId="33" applyNumberFormat="1" applyFont="1" applyFill="1" applyBorder="1" applyAlignment="1">
      <alignment vertical="top" wrapText="1" readingOrder="1"/>
      <protection/>
    </xf>
    <xf numFmtId="3" fontId="81" fillId="33" borderId="10" xfId="33" applyNumberFormat="1" applyFont="1" applyFill="1" applyBorder="1" applyAlignment="1">
      <alignment vertical="top" wrapText="1" readingOrder="1"/>
      <protection/>
    </xf>
    <xf numFmtId="0" fontId="82" fillId="0" borderId="10" xfId="33" applyNumberFormat="1" applyFont="1" applyFill="1" applyBorder="1" applyAlignment="1">
      <alignment vertical="top" wrapText="1" readingOrder="1"/>
      <protection/>
    </xf>
    <xf numFmtId="0" fontId="81" fillId="33" borderId="10" xfId="33" applyNumberFormat="1" applyFont="1" applyFill="1" applyBorder="1" applyAlignment="1">
      <alignment vertical="top" wrapText="1" readingOrder="1"/>
      <protection/>
    </xf>
    <xf numFmtId="3" fontId="81" fillId="0" borderId="10" xfId="33" applyNumberFormat="1" applyFont="1" applyFill="1" applyBorder="1" applyAlignment="1">
      <alignment vertical="top" wrapText="1" readingOrder="1"/>
      <protection/>
    </xf>
    <xf numFmtId="0" fontId="12" fillId="0" borderId="0" xfId="0" applyFont="1" applyFill="1" applyBorder="1" applyAlignment="1">
      <alignment vertical="top"/>
    </xf>
    <xf numFmtId="0" fontId="12" fillId="37" borderId="0" xfId="0" applyFont="1" applyFill="1" applyBorder="1" applyAlignment="1">
      <alignment vertical="top"/>
    </xf>
    <xf numFmtId="0" fontId="85" fillId="0" borderId="15" xfId="33" applyNumberFormat="1" applyFont="1" applyFill="1" applyBorder="1" applyAlignment="1">
      <alignment vertical="top" wrapText="1" readingOrder="1"/>
      <protection/>
    </xf>
    <xf numFmtId="0" fontId="85" fillId="0" borderId="21" xfId="33" applyNumberFormat="1" applyFont="1" applyFill="1" applyBorder="1" applyAlignment="1">
      <alignment vertical="top" wrapText="1" readingOrder="1"/>
      <protection/>
    </xf>
    <xf numFmtId="0" fontId="86" fillId="0" borderId="15" xfId="33" applyNumberFormat="1" applyFont="1" applyFill="1" applyBorder="1" applyAlignment="1">
      <alignment horizontal="right" vertical="top" wrapText="1" readingOrder="1"/>
      <protection/>
    </xf>
    <xf numFmtId="43" fontId="82" fillId="0" borderId="15" xfId="37" applyNumberFormat="1" applyFont="1" applyFill="1" applyBorder="1" applyAlignment="1">
      <alignment vertical="top" wrapText="1" readingOrder="1"/>
    </xf>
    <xf numFmtId="0" fontId="79" fillId="33" borderId="17" xfId="33" applyNumberFormat="1" applyFont="1" applyFill="1" applyBorder="1" applyAlignment="1">
      <alignment vertical="center" wrapText="1" readingOrder="1"/>
      <protection/>
    </xf>
    <xf numFmtId="0" fontId="9" fillId="33" borderId="26" xfId="33" applyNumberFormat="1" applyFont="1" applyFill="1" applyBorder="1" applyAlignment="1">
      <alignment vertical="top" wrapText="1"/>
      <protection/>
    </xf>
    <xf numFmtId="0" fontId="78" fillId="33" borderId="15" xfId="33" applyNumberFormat="1" applyFont="1" applyFill="1" applyBorder="1" applyAlignment="1">
      <alignment vertical="top" wrapText="1" readingOrder="1"/>
      <protection/>
    </xf>
    <xf numFmtId="0" fontId="78" fillId="33" borderId="18" xfId="33" applyNumberFormat="1" applyFont="1" applyFill="1" applyBorder="1" applyAlignment="1">
      <alignment vertical="top" wrapText="1" readingOrder="1"/>
      <protection/>
    </xf>
    <xf numFmtId="0" fontId="87" fillId="33" borderId="15" xfId="33" applyNumberFormat="1" applyFont="1" applyFill="1" applyBorder="1" applyAlignment="1">
      <alignment vertical="top" wrapText="1" readingOrder="1"/>
      <protection/>
    </xf>
    <xf numFmtId="0" fontId="9" fillId="33" borderId="0" xfId="33" applyNumberFormat="1" applyFont="1" applyFill="1" applyBorder="1" applyAlignment="1">
      <alignment vertical="top" wrapText="1"/>
      <protection/>
    </xf>
    <xf numFmtId="0" fontId="9" fillId="33" borderId="28" xfId="33" applyNumberFormat="1" applyFont="1" applyFill="1" applyBorder="1" applyAlignment="1">
      <alignment vertical="top" wrapText="1"/>
      <protection/>
    </xf>
    <xf numFmtId="0" fontId="9" fillId="33" borderId="18" xfId="33" applyNumberFormat="1" applyFont="1" applyFill="1" applyBorder="1" applyAlignment="1">
      <alignment vertical="top" wrapText="1"/>
      <protection/>
    </xf>
    <xf numFmtId="0" fontId="0" fillId="0" borderId="18" xfId="0" applyFont="1" applyFill="1" applyBorder="1" applyAlignment="1">
      <alignment/>
    </xf>
    <xf numFmtId="0" fontId="78" fillId="0" borderId="18" xfId="33" applyNumberFormat="1" applyFont="1" applyFill="1" applyBorder="1" applyAlignment="1">
      <alignment vertical="center" wrapText="1" readingOrder="1"/>
      <protection/>
    </xf>
    <xf numFmtId="0" fontId="78" fillId="0" borderId="18" xfId="33" applyNumberFormat="1" applyFont="1" applyFill="1" applyBorder="1" applyAlignment="1">
      <alignment horizontal="right" vertical="center" wrapText="1" readingOrder="1"/>
      <protection/>
    </xf>
    <xf numFmtId="187" fontId="78" fillId="0" borderId="18" xfId="33" applyNumberFormat="1" applyFont="1" applyFill="1" applyBorder="1" applyAlignment="1">
      <alignment horizontal="right" vertical="center" wrapText="1" readingOrder="1"/>
      <protection/>
    </xf>
    <xf numFmtId="0" fontId="78" fillId="33" borderId="0" xfId="33" applyNumberFormat="1" applyFont="1" applyFill="1" applyBorder="1" applyAlignment="1">
      <alignment vertical="top" wrapText="1" readingOrder="1"/>
      <protection/>
    </xf>
    <xf numFmtId="0" fontId="78" fillId="0" borderId="0" xfId="33" applyNumberFormat="1" applyFont="1" applyFill="1" applyBorder="1" applyAlignment="1">
      <alignment vertical="center" wrapText="1" readingOrder="1"/>
      <protection/>
    </xf>
    <xf numFmtId="0" fontId="78" fillId="0" borderId="0" xfId="33" applyNumberFormat="1" applyFont="1" applyFill="1" applyBorder="1" applyAlignment="1">
      <alignment horizontal="right" vertical="center" wrapText="1" readingOrder="1"/>
      <protection/>
    </xf>
    <xf numFmtId="187" fontId="78" fillId="0" borderId="0" xfId="33" applyNumberFormat="1" applyFont="1" applyFill="1" applyBorder="1" applyAlignment="1">
      <alignment horizontal="right" vertical="center" wrapText="1" readingOrder="1"/>
      <protection/>
    </xf>
    <xf numFmtId="187" fontId="70" fillId="0" borderId="0" xfId="33" applyNumberFormat="1" applyFont="1" applyFill="1" applyBorder="1" applyAlignment="1">
      <alignment vertical="center" wrapText="1" readingOrder="1"/>
      <protection/>
    </xf>
    <xf numFmtId="187" fontId="71" fillId="33" borderId="0" xfId="33" applyNumberFormat="1" applyFont="1" applyFill="1" applyBorder="1" applyAlignment="1">
      <alignment vertical="center" wrapText="1" readingOrder="1"/>
      <protection/>
    </xf>
    <xf numFmtId="187" fontId="71" fillId="33" borderId="0" xfId="33" applyNumberFormat="1" applyFont="1" applyFill="1" applyBorder="1" applyAlignment="1">
      <alignment vertical="top" wrapText="1" readingOrder="1"/>
      <protection/>
    </xf>
    <xf numFmtId="0" fontId="71" fillId="0" borderId="0" xfId="33" applyNumberFormat="1" applyFont="1" applyFill="1" applyBorder="1" applyAlignment="1">
      <alignment horizontal="left" vertical="top" wrapText="1" readingOrder="1"/>
      <protection/>
    </xf>
    <xf numFmtId="3" fontId="70" fillId="0" borderId="10" xfId="33" applyNumberFormat="1" applyFont="1" applyFill="1" applyBorder="1" applyAlignment="1">
      <alignment horizontal="right" vertical="center" wrapText="1" readingOrder="1"/>
      <protection/>
    </xf>
    <xf numFmtId="3" fontId="71" fillId="0" borderId="10" xfId="33" applyNumberFormat="1" applyFont="1" applyFill="1" applyBorder="1" applyAlignment="1">
      <alignment horizontal="right" vertical="center" wrapText="1" readingOrder="1"/>
      <protection/>
    </xf>
    <xf numFmtId="0" fontId="70" fillId="0" borderId="0" xfId="33" applyNumberFormat="1" applyFont="1" applyFill="1" applyBorder="1" applyAlignment="1">
      <alignment horizontal="center" vertical="center" wrapText="1" readingOrder="1"/>
      <protection/>
    </xf>
    <xf numFmtId="0" fontId="70" fillId="0" borderId="0" xfId="33" applyNumberFormat="1" applyFont="1" applyFill="1" applyBorder="1" applyAlignment="1">
      <alignment vertical="center" wrapText="1" readingOrder="1"/>
      <protection/>
    </xf>
    <xf numFmtId="0" fontId="70" fillId="0" borderId="0" xfId="33" applyNumberFormat="1" applyFont="1" applyFill="1" applyBorder="1" applyAlignment="1">
      <alignment vertical="top" wrapText="1" readingOrder="1"/>
      <protection/>
    </xf>
    <xf numFmtId="0" fontId="71" fillId="0" borderId="0" xfId="33" applyNumberFormat="1" applyFont="1" applyFill="1" applyBorder="1" applyAlignment="1">
      <alignment vertical="top" wrapText="1" readingOrder="1"/>
      <protection/>
    </xf>
    <xf numFmtId="0" fontId="81" fillId="36" borderId="15" xfId="33" applyNumberFormat="1" applyFont="1" applyFill="1" applyBorder="1" applyAlignment="1">
      <alignment horizontal="center" vertical="center" wrapText="1" readingOrder="1"/>
      <protection/>
    </xf>
    <xf numFmtId="0" fontId="71" fillId="33" borderId="0" xfId="33" applyNumberFormat="1" applyFont="1" applyFill="1" applyBorder="1" applyAlignment="1">
      <alignment vertical="top" wrapText="1" readingOrder="1"/>
      <protection/>
    </xf>
    <xf numFmtId="0" fontId="82" fillId="0" borderId="24" xfId="33" applyNumberFormat="1" applyFont="1" applyFill="1" applyBorder="1" applyAlignment="1">
      <alignment vertical="top" wrapText="1" readingOrder="1"/>
      <protection/>
    </xf>
    <xf numFmtId="0" fontId="13" fillId="0" borderId="0" xfId="0" applyFont="1" applyFill="1" applyBorder="1" applyAlignment="1">
      <alignment/>
    </xf>
    <xf numFmtId="0" fontId="13" fillId="0" borderId="0" xfId="0" applyFont="1" applyFill="1" applyBorder="1" applyAlignment="1">
      <alignment vertical="top"/>
    </xf>
    <xf numFmtId="0" fontId="70" fillId="0" borderId="11" xfId="33" applyNumberFormat="1" applyFont="1" applyFill="1" applyBorder="1" applyAlignment="1">
      <alignment vertical="center" wrapText="1" readingOrder="1"/>
      <protection/>
    </xf>
    <xf numFmtId="3" fontId="71" fillId="0" borderId="11" xfId="33" applyNumberFormat="1" applyFont="1" applyFill="1" applyBorder="1" applyAlignment="1">
      <alignment horizontal="right" vertical="center" wrapText="1" readingOrder="1"/>
      <protection/>
    </xf>
    <xf numFmtId="3" fontId="70" fillId="0" borderId="11" xfId="33" applyNumberFormat="1" applyFont="1" applyFill="1" applyBorder="1" applyAlignment="1">
      <alignment horizontal="right" vertical="center" wrapText="1" readingOrder="1"/>
      <protection/>
    </xf>
    <xf numFmtId="0" fontId="82" fillId="0" borderId="18" xfId="33" applyNumberFormat="1" applyFont="1" applyFill="1" applyBorder="1" applyAlignment="1">
      <alignment vertical="top" wrapText="1" readingOrder="1"/>
      <protection/>
    </xf>
    <xf numFmtId="0" fontId="83" fillId="0" borderId="24" xfId="33" applyNumberFormat="1" applyFont="1" applyFill="1" applyBorder="1" applyAlignment="1">
      <alignment horizontal="center" vertical="top" wrapText="1" readingOrder="1"/>
      <protection/>
    </xf>
    <xf numFmtId="0" fontId="11" fillId="0" borderId="18" xfId="33" applyNumberFormat="1" applyFont="1" applyFill="1" applyBorder="1" applyAlignment="1">
      <alignment vertical="top" wrapText="1"/>
      <protection/>
    </xf>
    <xf numFmtId="0" fontId="82" fillId="0" borderId="18" xfId="33" applyNumberFormat="1" applyFont="1" applyFill="1" applyBorder="1" applyAlignment="1">
      <alignment horizontal="right" vertical="top" wrapText="1" readingOrder="1"/>
      <protection/>
    </xf>
    <xf numFmtId="4" fontId="82" fillId="0" borderId="18" xfId="33" applyNumberFormat="1" applyFont="1" applyFill="1" applyBorder="1" applyAlignment="1">
      <alignment vertical="top" wrapText="1" readingOrder="1"/>
      <protection/>
    </xf>
    <xf numFmtId="0" fontId="86" fillId="0" borderId="18" xfId="33" applyNumberFormat="1" applyFont="1" applyFill="1" applyBorder="1" applyAlignment="1">
      <alignment horizontal="right" vertical="top" wrapText="1" readingOrder="1"/>
      <protection/>
    </xf>
    <xf numFmtId="0" fontId="83" fillId="0" borderId="18" xfId="33" applyNumberFormat="1" applyFont="1" applyFill="1" applyBorder="1" applyAlignment="1">
      <alignment horizontal="center" vertical="top" wrapText="1" readingOrder="1"/>
      <protection/>
    </xf>
    <xf numFmtId="3" fontId="82" fillId="0" borderId="18" xfId="33" applyNumberFormat="1" applyFont="1" applyFill="1" applyBorder="1" applyAlignment="1">
      <alignment vertical="top" wrapText="1" readingOrder="1"/>
      <protection/>
    </xf>
    <xf numFmtId="0" fontId="82" fillId="0" borderId="18" xfId="33" applyNumberFormat="1" applyFont="1" applyFill="1" applyBorder="1" applyAlignment="1">
      <alignment horizontal="left" vertical="top" wrapText="1" readingOrder="1"/>
      <protection/>
    </xf>
    <xf numFmtId="0" fontId="82" fillId="0" borderId="0" xfId="33" applyNumberFormat="1" applyFont="1" applyFill="1" applyBorder="1" applyAlignment="1">
      <alignment vertical="top" wrapText="1" readingOrder="1"/>
      <protection/>
    </xf>
    <xf numFmtId="0" fontId="82" fillId="0" borderId="0" xfId="33" applyNumberFormat="1" applyFont="1" applyFill="1" applyBorder="1" applyAlignment="1">
      <alignment horizontal="left" vertical="top" wrapText="1" readingOrder="1"/>
      <protection/>
    </xf>
    <xf numFmtId="0" fontId="82" fillId="0" borderId="0" xfId="33" applyNumberFormat="1" applyFont="1" applyFill="1" applyBorder="1" applyAlignment="1">
      <alignment horizontal="right" vertical="top" wrapText="1" readingOrder="1"/>
      <protection/>
    </xf>
    <xf numFmtId="0" fontId="86" fillId="0" borderId="0" xfId="33" applyNumberFormat="1" applyFont="1" applyFill="1" applyBorder="1" applyAlignment="1">
      <alignment horizontal="right" vertical="top" wrapText="1" readingOrder="1"/>
      <protection/>
    </xf>
    <xf numFmtId="0" fontId="83" fillId="0" borderId="0" xfId="33" applyNumberFormat="1" applyFont="1" applyFill="1" applyBorder="1" applyAlignment="1">
      <alignment horizontal="center" vertical="top" wrapText="1" readingOrder="1"/>
      <protection/>
    </xf>
    <xf numFmtId="3" fontId="82" fillId="0" borderId="0" xfId="33" applyNumberFormat="1" applyFont="1" applyFill="1" applyBorder="1" applyAlignment="1">
      <alignment vertical="top" wrapText="1" readingOrder="1"/>
      <protection/>
    </xf>
    <xf numFmtId="0" fontId="81" fillId="0" borderId="17" xfId="33" applyNumberFormat="1" applyFont="1" applyFill="1" applyBorder="1" applyAlignment="1">
      <alignment horizontal="right" vertical="top" wrapText="1" readingOrder="1"/>
      <protection/>
    </xf>
    <xf numFmtId="0" fontId="81" fillId="0" borderId="18" xfId="33" applyNumberFormat="1" applyFont="1" applyFill="1" applyBorder="1" applyAlignment="1">
      <alignment horizontal="right" vertical="top" wrapText="1" readingOrder="1"/>
      <protection/>
    </xf>
    <xf numFmtId="0" fontId="81" fillId="0" borderId="19" xfId="33" applyNumberFormat="1" applyFont="1" applyFill="1" applyBorder="1" applyAlignment="1">
      <alignment horizontal="right" vertical="top" wrapText="1" readingOrder="1"/>
      <protection/>
    </xf>
    <xf numFmtId="0" fontId="85" fillId="0" borderId="24" xfId="33" applyNumberFormat="1" applyFont="1" applyFill="1" applyBorder="1" applyAlignment="1">
      <alignment vertical="top" wrapText="1" readingOrder="1"/>
      <protection/>
    </xf>
    <xf numFmtId="0" fontId="81" fillId="0" borderId="18" xfId="33" applyNumberFormat="1" applyFont="1" applyFill="1" applyBorder="1" applyAlignment="1">
      <alignment vertical="top" wrapText="1" readingOrder="1"/>
      <protection/>
    </xf>
    <xf numFmtId="4" fontId="81" fillId="0" borderId="18" xfId="33" applyNumberFormat="1" applyFont="1" applyFill="1" applyBorder="1" applyAlignment="1">
      <alignment horizontal="right" vertical="top" wrapText="1" readingOrder="1"/>
      <protection/>
    </xf>
    <xf numFmtId="4" fontId="81" fillId="0" borderId="18" xfId="33" applyNumberFormat="1" applyFont="1" applyFill="1" applyBorder="1" applyAlignment="1">
      <alignment vertical="top" wrapText="1" readingOrder="1"/>
      <protection/>
    </xf>
    <xf numFmtId="0" fontId="85" fillId="0" borderId="18" xfId="33" applyNumberFormat="1" applyFont="1" applyFill="1" applyBorder="1" applyAlignment="1">
      <alignment vertical="top" wrapText="1" readingOrder="1"/>
      <protection/>
    </xf>
    <xf numFmtId="3" fontId="81" fillId="0" borderId="18" xfId="33" applyNumberFormat="1" applyFont="1" applyFill="1" applyBorder="1" applyAlignment="1">
      <alignment vertical="top" wrapText="1" readingOrder="1"/>
      <protection/>
    </xf>
    <xf numFmtId="0" fontId="81" fillId="0" borderId="0" xfId="33" applyNumberFormat="1" applyFont="1" applyFill="1" applyBorder="1" applyAlignment="1">
      <alignment horizontal="right" vertical="top" wrapText="1" readingOrder="1"/>
      <protection/>
    </xf>
    <xf numFmtId="0" fontId="81" fillId="0" borderId="0" xfId="33" applyNumberFormat="1" applyFont="1" applyFill="1" applyBorder="1" applyAlignment="1">
      <alignment vertical="top" wrapText="1" readingOrder="1"/>
      <protection/>
    </xf>
    <xf numFmtId="4" fontId="81" fillId="0" borderId="0" xfId="33" applyNumberFormat="1" applyFont="1" applyFill="1" applyBorder="1" applyAlignment="1">
      <alignment horizontal="right" vertical="top" wrapText="1" readingOrder="1"/>
      <protection/>
    </xf>
    <xf numFmtId="4" fontId="81" fillId="0" borderId="0" xfId="33" applyNumberFormat="1" applyFont="1" applyFill="1" applyBorder="1" applyAlignment="1">
      <alignment vertical="top" wrapText="1" readingOrder="1"/>
      <protection/>
    </xf>
    <xf numFmtId="0" fontId="85" fillId="0" borderId="0" xfId="33" applyNumberFormat="1" applyFont="1" applyFill="1" applyBorder="1" applyAlignment="1">
      <alignment vertical="top" wrapText="1" readingOrder="1"/>
      <protection/>
    </xf>
    <xf numFmtId="3" fontId="81" fillId="0" borderId="0" xfId="33" applyNumberFormat="1" applyFont="1" applyFill="1" applyBorder="1" applyAlignment="1">
      <alignment vertical="top" wrapText="1" readingOrder="1"/>
      <protection/>
    </xf>
    <xf numFmtId="4" fontId="81" fillId="33" borderId="24" xfId="33" applyNumberFormat="1" applyFont="1" applyFill="1" applyBorder="1" applyAlignment="1">
      <alignment horizontal="right" vertical="top" wrapText="1" readingOrder="1"/>
      <protection/>
    </xf>
    <xf numFmtId="4" fontId="81" fillId="33" borderId="25" xfId="33" applyNumberFormat="1" applyFont="1" applyFill="1" applyBorder="1" applyAlignment="1">
      <alignment horizontal="right" vertical="top" wrapText="1" readingOrder="1"/>
      <protection/>
    </xf>
    <xf numFmtId="3" fontId="81" fillId="33" borderId="25" xfId="33" applyNumberFormat="1" applyFont="1" applyFill="1" applyBorder="1" applyAlignment="1">
      <alignment vertical="top" wrapText="1" readingOrder="1"/>
      <protection/>
    </xf>
    <xf numFmtId="0" fontId="81" fillId="33" borderId="0" xfId="33" applyNumberFormat="1" applyFont="1" applyFill="1" applyBorder="1" applyAlignment="1">
      <alignment vertical="top" wrapText="1" readingOrder="1"/>
      <protection/>
    </xf>
    <xf numFmtId="4" fontId="81" fillId="33" borderId="0" xfId="33" applyNumberFormat="1" applyFont="1" applyFill="1" applyBorder="1" applyAlignment="1">
      <alignment horizontal="right" vertical="top" wrapText="1" readingOrder="1"/>
      <protection/>
    </xf>
    <xf numFmtId="0" fontId="81" fillId="33" borderId="0" xfId="33" applyNumberFormat="1" applyFont="1" applyFill="1" applyBorder="1" applyAlignment="1">
      <alignment horizontal="right" vertical="top" wrapText="1" readingOrder="1"/>
      <protection/>
    </xf>
    <xf numFmtId="4" fontId="81" fillId="33" borderId="0" xfId="33" applyNumberFormat="1" applyFont="1" applyFill="1" applyBorder="1" applyAlignment="1">
      <alignment vertical="top" wrapText="1" readingOrder="1"/>
      <protection/>
    </xf>
    <xf numFmtId="3" fontId="81" fillId="33" borderId="0" xfId="33" applyNumberFormat="1" applyFont="1" applyFill="1" applyBorder="1" applyAlignment="1">
      <alignment vertical="top" wrapText="1" readingOrder="1"/>
      <protection/>
    </xf>
    <xf numFmtId="3" fontId="70" fillId="0" borderId="10" xfId="33" applyNumberFormat="1" applyFont="1" applyFill="1" applyBorder="1" applyAlignment="1">
      <alignment horizontal="right" vertical="center" wrapText="1" readingOrder="1"/>
      <protection/>
    </xf>
    <xf numFmtId="3" fontId="71" fillId="0" borderId="10" xfId="33" applyNumberFormat="1" applyFont="1" applyFill="1" applyBorder="1" applyAlignment="1">
      <alignment horizontal="right" vertical="center" wrapText="1" readingOrder="1"/>
      <protection/>
    </xf>
    <xf numFmtId="3" fontId="71" fillId="0" borderId="10" xfId="33" applyNumberFormat="1" applyFont="1" applyFill="1" applyBorder="1" applyAlignment="1">
      <alignment horizontal="right" vertical="center" wrapText="1" readingOrder="1"/>
      <protection/>
    </xf>
    <xf numFmtId="0" fontId="71" fillId="0" borderId="0" xfId="33" applyNumberFormat="1" applyFont="1" applyFill="1" applyBorder="1" applyAlignment="1">
      <alignment horizontal="left" vertical="top" wrapText="1" readingOrder="1"/>
      <protection/>
    </xf>
    <xf numFmtId="0" fontId="71" fillId="0" borderId="0" xfId="33" applyNumberFormat="1" applyFont="1" applyFill="1" applyBorder="1" applyAlignment="1">
      <alignment vertical="top" wrapText="1" readingOrder="1"/>
      <protection/>
    </xf>
    <xf numFmtId="0" fontId="78" fillId="33" borderId="25" xfId="33" applyNumberFormat="1" applyFont="1" applyFill="1" applyBorder="1" applyAlignment="1">
      <alignment horizontal="left" vertical="top" wrapText="1" readingOrder="1"/>
      <protection/>
    </xf>
    <xf numFmtId="0" fontId="78" fillId="33" borderId="10" xfId="33" applyNumberFormat="1" applyFont="1" applyFill="1" applyBorder="1" applyAlignment="1">
      <alignment horizontal="left" vertical="top" wrapText="1" readingOrder="1"/>
      <protection/>
    </xf>
    <xf numFmtId="3" fontId="79" fillId="33" borderId="10" xfId="33" applyNumberFormat="1" applyFont="1" applyFill="1" applyBorder="1" applyAlignment="1">
      <alignment vertical="top" wrapText="1" readingOrder="1"/>
      <protection/>
    </xf>
    <xf numFmtId="3" fontId="79" fillId="0" borderId="10" xfId="33" applyNumberFormat="1" applyFont="1" applyFill="1" applyBorder="1" applyAlignment="1">
      <alignment vertical="top" wrapText="1" readingOrder="1"/>
      <protection/>
    </xf>
    <xf numFmtId="0" fontId="3" fillId="0" borderId="0" xfId="0" applyFont="1" applyAlignment="1">
      <alignment horizontal="center" vertical="center"/>
    </xf>
    <xf numFmtId="0" fontId="71" fillId="0" borderId="0" xfId="33" applyNumberFormat="1" applyFont="1" applyFill="1" applyBorder="1" applyAlignment="1">
      <alignment horizontal="left" vertical="top" wrapText="1" readingOrder="1"/>
      <protection/>
    </xf>
    <xf numFmtId="0" fontId="71" fillId="0" borderId="0" xfId="33" applyNumberFormat="1" applyFont="1" applyFill="1" applyBorder="1" applyAlignment="1">
      <alignment horizontal="center" vertical="top" wrapText="1" readingOrder="1"/>
      <protection/>
    </xf>
    <xf numFmtId="0" fontId="2" fillId="0" borderId="0" xfId="0" applyFont="1" applyFill="1" applyBorder="1" applyAlignment="1">
      <alignment horizontal="center"/>
    </xf>
    <xf numFmtId="0" fontId="80" fillId="0" borderId="0" xfId="33" applyNumberFormat="1" applyFont="1" applyFill="1" applyBorder="1" applyAlignment="1">
      <alignment horizontal="left" vertical="top" wrapText="1" readingOrder="1"/>
      <protection/>
    </xf>
    <xf numFmtId="0" fontId="70" fillId="40" borderId="0" xfId="33" applyNumberFormat="1" applyFont="1" applyFill="1" applyBorder="1" applyAlignment="1">
      <alignment horizontal="center" vertical="center" wrapText="1" readingOrder="1"/>
      <protection/>
    </xf>
    <xf numFmtId="0" fontId="2" fillId="37" borderId="0" xfId="0" applyFont="1" applyFill="1" applyBorder="1" applyAlignment="1">
      <alignment/>
    </xf>
    <xf numFmtId="0" fontId="71" fillId="40" borderId="0" xfId="33" applyNumberFormat="1" applyFont="1" applyFill="1" applyBorder="1" applyAlignment="1">
      <alignment horizontal="center" vertical="center" wrapText="1" readingOrder="1"/>
      <protection/>
    </xf>
    <xf numFmtId="0" fontId="70" fillId="0" borderId="0" xfId="33" applyNumberFormat="1" applyFont="1" applyFill="1" applyBorder="1" applyAlignment="1">
      <alignment horizontal="left" vertical="top" wrapText="1" readingOrder="1"/>
      <protection/>
    </xf>
    <xf numFmtId="0" fontId="2" fillId="0" borderId="0" xfId="0" applyFont="1" applyFill="1" applyBorder="1" applyAlignment="1">
      <alignment horizontal="left"/>
    </xf>
    <xf numFmtId="0" fontId="71" fillId="0" borderId="0" xfId="33" applyNumberFormat="1" applyFont="1" applyFill="1" applyBorder="1" applyAlignment="1">
      <alignment vertical="top" wrapText="1" readingOrder="1"/>
      <protection/>
    </xf>
    <xf numFmtId="0" fontId="70" fillId="35" borderId="0" xfId="33" applyNumberFormat="1" applyFont="1" applyFill="1" applyBorder="1" applyAlignment="1">
      <alignment horizontal="center" vertical="center" readingOrder="1"/>
      <protection/>
    </xf>
    <xf numFmtId="0" fontId="71" fillId="35" borderId="0" xfId="33" applyNumberFormat="1" applyFont="1" applyFill="1" applyBorder="1" applyAlignment="1">
      <alignment horizontal="center" vertical="top" readingOrder="1"/>
      <protection/>
    </xf>
    <xf numFmtId="0" fontId="70" fillId="36" borderId="11" xfId="33" applyNumberFormat="1" applyFont="1" applyFill="1" applyBorder="1" applyAlignment="1">
      <alignment vertical="top" wrapText="1" readingOrder="1"/>
      <protection/>
    </xf>
    <xf numFmtId="0" fontId="2" fillId="37" borderId="11" xfId="33" applyNumberFormat="1" applyFont="1" applyFill="1" applyBorder="1" applyAlignment="1">
      <alignment vertical="top" wrapText="1"/>
      <protection/>
    </xf>
    <xf numFmtId="0" fontId="70" fillId="0" borderId="11" xfId="33" applyNumberFormat="1" applyFont="1" applyFill="1" applyBorder="1" applyAlignment="1">
      <alignment horizontal="center" vertical="top" wrapText="1" readingOrder="1"/>
      <protection/>
    </xf>
    <xf numFmtId="0" fontId="2" fillId="0" borderId="11" xfId="33" applyNumberFormat="1" applyFont="1" applyFill="1" applyBorder="1" applyAlignment="1">
      <alignment horizontal="center" vertical="top" wrapText="1"/>
      <protection/>
    </xf>
    <xf numFmtId="0" fontId="70" fillId="0" borderId="11" xfId="33" applyNumberFormat="1" applyFont="1" applyFill="1" applyBorder="1" applyAlignment="1">
      <alignment horizontal="center" vertical="center" wrapText="1" readingOrder="1"/>
      <protection/>
    </xf>
    <xf numFmtId="0" fontId="70" fillId="0" borderId="11" xfId="33" applyNumberFormat="1" applyFont="1" applyFill="1" applyBorder="1" applyAlignment="1">
      <alignment horizontal="left" vertical="top" wrapText="1" readingOrder="1"/>
      <protection/>
    </xf>
    <xf numFmtId="0" fontId="71" fillId="0" borderId="13" xfId="33" applyNumberFormat="1" applyFont="1" applyFill="1" applyBorder="1" applyAlignment="1">
      <alignment horizontal="left" vertical="top" wrapText="1" readingOrder="1"/>
      <protection/>
    </xf>
    <xf numFmtId="0" fontId="71" fillId="0" borderId="14" xfId="33" applyNumberFormat="1" applyFont="1" applyFill="1" applyBorder="1" applyAlignment="1">
      <alignment horizontal="left" vertical="top" wrapText="1" readingOrder="1"/>
      <protection/>
    </xf>
    <xf numFmtId="0" fontId="70" fillId="0" borderId="11" xfId="33" applyNumberFormat="1" applyFont="1" applyFill="1" applyBorder="1" applyAlignment="1">
      <alignment vertical="top" wrapText="1" readingOrder="1"/>
      <protection/>
    </xf>
    <xf numFmtId="0" fontId="2" fillId="0" borderId="11" xfId="33" applyNumberFormat="1" applyFont="1" applyFill="1" applyBorder="1" applyAlignment="1">
      <alignment vertical="top" wrapText="1"/>
      <protection/>
    </xf>
    <xf numFmtId="0" fontId="71" fillId="0" borderId="14" xfId="33" applyNumberFormat="1" applyFont="1" applyFill="1" applyBorder="1" applyAlignment="1">
      <alignment vertical="top" wrapText="1" readingOrder="1"/>
      <protection/>
    </xf>
    <xf numFmtId="0" fontId="70" fillId="0" borderId="11" xfId="33" applyNumberFormat="1" applyFont="1" applyFill="1" applyBorder="1" applyAlignment="1">
      <alignment horizontal="right" vertical="top" wrapText="1" readingOrder="1"/>
      <protection/>
    </xf>
    <xf numFmtId="0" fontId="71" fillId="33" borderId="0" xfId="33" applyNumberFormat="1" applyFont="1" applyFill="1" applyBorder="1" applyAlignment="1">
      <alignment horizontal="center" vertical="center" wrapText="1" readingOrder="1"/>
      <protection/>
    </xf>
    <xf numFmtId="0" fontId="2" fillId="39" borderId="0" xfId="33" applyNumberFormat="1" applyFont="1" applyFill="1" applyBorder="1" applyAlignment="1">
      <alignment vertical="top" wrapText="1"/>
      <protection/>
    </xf>
    <xf numFmtId="0" fontId="70" fillId="33" borderId="0" xfId="33" applyNumberFormat="1" applyFont="1" applyFill="1" applyBorder="1" applyAlignment="1">
      <alignment vertical="center" wrapText="1" readingOrder="1"/>
      <protection/>
    </xf>
    <xf numFmtId="0" fontId="70" fillId="36" borderId="29" xfId="33" applyNumberFormat="1" applyFont="1" applyFill="1" applyBorder="1" applyAlignment="1">
      <alignment horizontal="center" vertical="center" wrapText="1" readingOrder="1"/>
      <protection/>
    </xf>
    <xf numFmtId="0" fontId="2" fillId="37" borderId="13" xfId="33" applyNumberFormat="1" applyFont="1" applyFill="1" applyBorder="1" applyAlignment="1">
      <alignment vertical="top" wrapText="1"/>
      <protection/>
    </xf>
    <xf numFmtId="0" fontId="70" fillId="0" borderId="29" xfId="33" applyNumberFormat="1" applyFont="1" applyFill="1" applyBorder="1" applyAlignment="1">
      <alignment vertical="center" wrapText="1" readingOrder="1"/>
      <protection/>
    </xf>
    <xf numFmtId="0" fontId="2" fillId="0" borderId="13" xfId="33" applyNumberFormat="1" applyFont="1" applyFill="1" applyBorder="1" applyAlignment="1">
      <alignment vertical="top" wrapText="1"/>
      <protection/>
    </xf>
    <xf numFmtId="0" fontId="71" fillId="0" borderId="30" xfId="33" applyNumberFormat="1" applyFont="1" applyFill="1" applyBorder="1" applyAlignment="1">
      <alignment vertical="center" wrapText="1" readingOrder="1"/>
      <protection/>
    </xf>
    <xf numFmtId="0" fontId="70" fillId="0" borderId="29" xfId="33" applyNumberFormat="1" applyFont="1" applyFill="1" applyBorder="1" applyAlignment="1">
      <alignment horizontal="right" vertical="center" wrapText="1" readingOrder="1"/>
      <protection/>
    </xf>
    <xf numFmtId="3" fontId="71" fillId="0" borderId="15" xfId="33" applyNumberFormat="1" applyFont="1" applyFill="1" applyBorder="1" applyAlignment="1">
      <alignment horizontal="right" vertical="center" wrapText="1" readingOrder="1"/>
      <protection/>
    </xf>
    <xf numFmtId="3" fontId="71" fillId="0" borderId="25" xfId="33" applyNumberFormat="1" applyFont="1" applyFill="1" applyBorder="1" applyAlignment="1">
      <alignment horizontal="right" vertical="center" wrapText="1" readingOrder="1"/>
      <protection/>
    </xf>
    <xf numFmtId="3" fontId="70" fillId="0" borderId="15" xfId="33" applyNumberFormat="1" applyFont="1" applyFill="1" applyBorder="1" applyAlignment="1">
      <alignment horizontal="right" vertical="center" wrapText="1" readingOrder="1"/>
      <protection/>
    </xf>
    <xf numFmtId="3" fontId="70" fillId="0" borderId="25" xfId="33" applyNumberFormat="1" applyFont="1" applyFill="1" applyBorder="1" applyAlignment="1">
      <alignment horizontal="right" vertical="center" wrapText="1" readingOrder="1"/>
      <protection/>
    </xf>
    <xf numFmtId="3" fontId="70" fillId="0" borderId="10" xfId="33" applyNumberFormat="1" applyFont="1" applyFill="1" applyBorder="1" applyAlignment="1">
      <alignment horizontal="right" vertical="center" wrapText="1" readingOrder="1"/>
      <protection/>
    </xf>
    <xf numFmtId="0" fontId="2" fillId="0" borderId="25" xfId="33" applyNumberFormat="1" applyFont="1" applyFill="1" applyBorder="1" applyAlignment="1">
      <alignment vertical="top" wrapText="1"/>
      <protection/>
    </xf>
    <xf numFmtId="3" fontId="71" fillId="0" borderId="10" xfId="33" applyNumberFormat="1" applyFont="1" applyFill="1" applyBorder="1" applyAlignment="1">
      <alignment horizontal="right" vertical="center" wrapText="1" readingOrder="1"/>
      <protection/>
    </xf>
    <xf numFmtId="0" fontId="70" fillId="0" borderId="10" xfId="33" applyNumberFormat="1" applyFont="1" applyFill="1" applyBorder="1" applyAlignment="1">
      <alignment horizontal="right" vertical="center" wrapText="1" readingOrder="1"/>
      <protection/>
    </xf>
    <xf numFmtId="0" fontId="71" fillId="0" borderId="10" xfId="33" applyNumberFormat="1" applyFont="1" applyFill="1" applyBorder="1" applyAlignment="1">
      <alignment horizontal="right" vertical="center" wrapText="1" readingOrder="1"/>
      <protection/>
    </xf>
    <xf numFmtId="0" fontId="70" fillId="0" borderId="0" xfId="33" applyNumberFormat="1" applyFont="1" applyFill="1" applyBorder="1" applyAlignment="1">
      <alignment horizontal="center" vertical="center" wrapText="1" readingOrder="1"/>
      <protection/>
    </xf>
    <xf numFmtId="0" fontId="71" fillId="0" borderId="0" xfId="33" applyNumberFormat="1" applyFont="1" applyFill="1" applyBorder="1" applyAlignment="1">
      <alignment horizontal="center" vertical="center" wrapText="1" readingOrder="1"/>
      <protection/>
    </xf>
    <xf numFmtId="0" fontId="70" fillId="36" borderId="27" xfId="33" applyNumberFormat="1" applyFont="1" applyFill="1" applyBorder="1" applyAlignment="1">
      <alignment horizontal="center" vertical="center" wrapText="1" readingOrder="1"/>
      <protection/>
    </xf>
    <xf numFmtId="0" fontId="70" fillId="36" borderId="23" xfId="33" applyNumberFormat="1" applyFont="1" applyFill="1" applyBorder="1" applyAlignment="1">
      <alignment horizontal="center" vertical="center" wrapText="1" readingOrder="1"/>
      <protection/>
    </xf>
    <xf numFmtId="0" fontId="70" fillId="36" borderId="28" xfId="33" applyNumberFormat="1" applyFont="1" applyFill="1" applyBorder="1" applyAlignment="1">
      <alignment horizontal="center" vertical="center" wrapText="1" readingOrder="1"/>
      <protection/>
    </xf>
    <xf numFmtId="0" fontId="70" fillId="36" borderId="10" xfId="33" applyNumberFormat="1" applyFont="1" applyFill="1" applyBorder="1" applyAlignment="1">
      <alignment horizontal="center" vertical="center" wrapText="1" readingOrder="1"/>
      <protection/>
    </xf>
    <xf numFmtId="0" fontId="2" fillId="36" borderId="23" xfId="33" applyNumberFormat="1" applyFont="1" applyFill="1" applyBorder="1" applyAlignment="1">
      <alignment vertical="top" wrapText="1"/>
      <protection/>
    </xf>
    <xf numFmtId="0" fontId="2" fillId="36" borderId="28" xfId="33" applyNumberFormat="1" applyFont="1" applyFill="1" applyBorder="1" applyAlignment="1">
      <alignment vertical="top" wrapText="1"/>
      <protection/>
    </xf>
    <xf numFmtId="0" fontId="70" fillId="36" borderId="17" xfId="33" applyNumberFormat="1" applyFont="1" applyFill="1" applyBorder="1" applyAlignment="1">
      <alignment horizontal="center" vertical="center" wrapText="1" readingOrder="1"/>
      <protection/>
    </xf>
    <xf numFmtId="0" fontId="70" fillId="36" borderId="26" xfId="33" applyNumberFormat="1" applyFont="1" applyFill="1" applyBorder="1" applyAlignment="1">
      <alignment horizontal="center" vertical="center" wrapText="1" readingOrder="1"/>
      <protection/>
    </xf>
    <xf numFmtId="0" fontId="70" fillId="36" borderId="21" xfId="33" applyNumberFormat="1" applyFont="1" applyFill="1" applyBorder="1" applyAlignment="1">
      <alignment horizontal="center" vertical="center" wrapText="1" readingOrder="1"/>
      <protection/>
    </xf>
    <xf numFmtId="0" fontId="70" fillId="0" borderId="0" xfId="33" applyNumberFormat="1" applyFont="1" applyFill="1" applyBorder="1" applyAlignment="1">
      <alignment wrapText="1" readingOrder="1"/>
      <protection/>
    </xf>
    <xf numFmtId="0" fontId="2" fillId="0" borderId="0" xfId="0" applyFont="1" applyFill="1" applyBorder="1" applyAlignment="1">
      <alignment/>
    </xf>
    <xf numFmtId="0" fontId="70" fillId="36" borderId="18" xfId="33" applyNumberFormat="1" applyFont="1" applyFill="1" applyBorder="1" applyAlignment="1">
      <alignment horizontal="left" vertical="center" wrapText="1" readingOrder="1"/>
      <protection/>
    </xf>
    <xf numFmtId="0" fontId="2" fillId="36" borderId="0" xfId="33" applyNumberFormat="1" applyFont="1" applyFill="1" applyBorder="1" applyAlignment="1">
      <alignment vertical="top" wrapText="1"/>
      <protection/>
    </xf>
    <xf numFmtId="0" fontId="71" fillId="0" borderId="10" xfId="33" applyNumberFormat="1" applyFont="1" applyFill="1" applyBorder="1" applyAlignment="1">
      <alignment horizontal="left" vertical="center" wrapText="1" readingOrder="1"/>
      <protection/>
    </xf>
    <xf numFmtId="0" fontId="2" fillId="0" borderId="24" xfId="33" applyNumberFormat="1" applyFont="1" applyFill="1" applyBorder="1" applyAlignment="1">
      <alignment vertical="top" wrapText="1"/>
      <protection/>
    </xf>
    <xf numFmtId="0" fontId="70" fillId="36" borderId="26" xfId="33" applyNumberFormat="1" applyFont="1" applyFill="1" applyBorder="1" applyAlignment="1">
      <alignment vertical="center" wrapText="1" readingOrder="1"/>
      <protection/>
    </xf>
    <xf numFmtId="0" fontId="2" fillId="36" borderId="26" xfId="33" applyNumberFormat="1" applyFont="1" applyFill="1" applyBorder="1" applyAlignment="1">
      <alignment vertical="top" wrapText="1"/>
      <protection/>
    </xf>
    <xf numFmtId="0" fontId="70" fillId="0" borderId="15" xfId="33" applyNumberFormat="1" applyFont="1" applyFill="1" applyBorder="1" applyAlignment="1">
      <alignment horizontal="center" vertical="center" wrapText="1" readingOrder="1"/>
      <protection/>
    </xf>
    <xf numFmtId="0" fontId="2" fillId="0" borderId="24" xfId="33" applyNumberFormat="1" applyFont="1" applyFill="1" applyBorder="1" applyAlignment="1">
      <alignment horizontal="center" vertical="top" wrapText="1"/>
      <protection/>
    </xf>
    <xf numFmtId="0" fontId="2" fillId="0" borderId="25" xfId="33" applyNumberFormat="1" applyFont="1" applyFill="1" applyBorder="1" applyAlignment="1">
      <alignment horizontal="center" vertical="top" wrapText="1"/>
      <protection/>
    </xf>
    <xf numFmtId="0" fontId="70" fillId="36" borderId="15" xfId="33" applyNumberFormat="1" applyFont="1" applyFill="1" applyBorder="1" applyAlignment="1">
      <alignment horizontal="center" vertical="center" wrapText="1" readingOrder="1"/>
      <protection/>
    </xf>
    <xf numFmtId="0" fontId="70" fillId="36" borderId="25" xfId="33" applyNumberFormat="1" applyFont="1" applyFill="1" applyBorder="1" applyAlignment="1">
      <alignment horizontal="center" vertical="center" wrapText="1" readingOrder="1"/>
      <protection/>
    </xf>
    <xf numFmtId="0" fontId="8" fillId="0" borderId="10" xfId="0" applyFont="1" applyFill="1" applyBorder="1" applyAlignment="1">
      <alignment horizontal="center" vertical="center"/>
    </xf>
    <xf numFmtId="0" fontId="70" fillId="0" borderId="0" xfId="33" applyNumberFormat="1" applyFont="1" applyFill="1" applyBorder="1" applyAlignment="1">
      <alignment vertical="center" wrapText="1" readingOrder="1"/>
      <protection/>
    </xf>
    <xf numFmtId="0" fontId="2" fillId="0" borderId="0" xfId="0" applyFont="1" applyFill="1" applyBorder="1" applyAlignment="1">
      <alignment vertical="center"/>
    </xf>
    <xf numFmtId="0" fontId="70" fillId="0" borderId="10" xfId="33" applyNumberFormat="1" applyFont="1" applyFill="1" applyBorder="1" applyAlignment="1">
      <alignment horizontal="left" vertical="center" wrapText="1" readingOrder="1"/>
      <protection/>
    </xf>
    <xf numFmtId="0" fontId="70" fillId="0" borderId="18" xfId="33" applyNumberFormat="1" applyFont="1" applyFill="1" applyBorder="1" applyAlignment="1">
      <alignment horizontal="center" vertical="center" wrapText="1" readingOrder="1"/>
      <protection/>
    </xf>
    <xf numFmtId="0" fontId="2" fillId="0" borderId="18" xfId="33" applyNumberFormat="1" applyFont="1" applyFill="1" applyBorder="1" applyAlignment="1">
      <alignment horizontal="center" vertical="top" wrapText="1"/>
      <protection/>
    </xf>
    <xf numFmtId="0" fontId="71" fillId="0" borderId="15" xfId="33" applyNumberFormat="1" applyFont="1" applyFill="1" applyBorder="1" applyAlignment="1">
      <alignment horizontal="left" vertical="center" wrapText="1" readingOrder="1"/>
      <protection/>
    </xf>
    <xf numFmtId="0" fontId="71" fillId="0" borderId="24" xfId="33" applyNumberFormat="1" applyFont="1" applyFill="1" applyBorder="1" applyAlignment="1">
      <alignment horizontal="left" vertical="center" wrapText="1" readingOrder="1"/>
      <protection/>
    </xf>
    <xf numFmtId="0" fontId="71" fillId="0" borderId="15" xfId="33" applyNumberFormat="1" applyFont="1" applyFill="1" applyBorder="1" applyAlignment="1">
      <alignment horizontal="right" vertical="center" wrapText="1" readingOrder="1"/>
      <protection/>
    </xf>
    <xf numFmtId="0" fontId="71" fillId="0" borderId="25" xfId="33" applyNumberFormat="1" applyFont="1" applyFill="1" applyBorder="1" applyAlignment="1">
      <alignment horizontal="right" vertical="center" wrapText="1" readingOrder="1"/>
      <protection/>
    </xf>
    <xf numFmtId="0" fontId="70" fillId="0" borderId="0" xfId="33" applyNumberFormat="1" applyFont="1" applyFill="1" applyBorder="1" applyAlignment="1">
      <alignment vertical="top" wrapText="1" readingOrder="1"/>
      <protection/>
    </xf>
    <xf numFmtId="0" fontId="2" fillId="0" borderId="0" xfId="0" applyFont="1" applyFill="1" applyBorder="1" applyAlignment="1">
      <alignment vertical="top"/>
    </xf>
    <xf numFmtId="3" fontId="70" fillId="0" borderId="18" xfId="33" applyNumberFormat="1" applyFont="1" applyFill="1" applyBorder="1" applyAlignment="1">
      <alignment horizontal="right" vertical="center" wrapText="1" readingOrder="1"/>
      <protection/>
    </xf>
    <xf numFmtId="0" fontId="70" fillId="0" borderId="18" xfId="33" applyNumberFormat="1" applyFont="1" applyFill="1" applyBorder="1" applyAlignment="1">
      <alignment horizontal="right" vertical="center" wrapText="1" readingOrder="1"/>
      <protection/>
    </xf>
    <xf numFmtId="0" fontId="70" fillId="33" borderId="0" xfId="33" applyNumberFormat="1" applyFont="1" applyFill="1" applyBorder="1" applyAlignment="1">
      <alignment horizontal="center" vertical="center" wrapText="1" readingOrder="1"/>
      <protection/>
    </xf>
    <xf numFmtId="0" fontId="71" fillId="0" borderId="0" xfId="33" applyNumberFormat="1" applyFont="1" applyFill="1" applyBorder="1" applyAlignment="1">
      <alignment horizontal="left" vertical="center" wrapText="1" readingOrder="1"/>
      <protection/>
    </xf>
    <xf numFmtId="0" fontId="2" fillId="37" borderId="24" xfId="33" applyNumberFormat="1" applyFont="1" applyFill="1" applyBorder="1" applyAlignment="1">
      <alignment vertical="top" wrapText="1"/>
      <protection/>
    </xf>
    <xf numFmtId="0" fontId="2" fillId="37" borderId="25" xfId="33" applyNumberFormat="1" applyFont="1" applyFill="1" applyBorder="1" applyAlignment="1">
      <alignment vertical="top" wrapText="1"/>
      <protection/>
    </xf>
    <xf numFmtId="0" fontId="70" fillId="0" borderId="10" xfId="33" applyNumberFormat="1" applyFont="1" applyFill="1" applyBorder="1" applyAlignment="1">
      <alignment vertical="center" wrapText="1" readingOrder="1"/>
      <protection/>
    </xf>
    <xf numFmtId="0" fontId="71" fillId="0" borderId="25" xfId="33" applyNumberFormat="1" applyFont="1" applyFill="1" applyBorder="1" applyAlignment="1">
      <alignment vertical="center" wrapText="1" readingOrder="1"/>
      <protection/>
    </xf>
    <xf numFmtId="0" fontId="81" fillId="36" borderId="15" xfId="33" applyNumberFormat="1" applyFont="1" applyFill="1" applyBorder="1" applyAlignment="1">
      <alignment horizontal="center" vertical="center" wrapText="1" readingOrder="1"/>
      <protection/>
    </xf>
    <xf numFmtId="0" fontId="81" fillId="36" borderId="24" xfId="33" applyNumberFormat="1" applyFont="1" applyFill="1" applyBorder="1" applyAlignment="1">
      <alignment horizontal="center" vertical="center" wrapText="1" readingOrder="1"/>
      <protection/>
    </xf>
    <xf numFmtId="0" fontId="81" fillId="36" borderId="25" xfId="33" applyNumberFormat="1" applyFont="1" applyFill="1" applyBorder="1" applyAlignment="1">
      <alignment horizontal="center" vertical="center" wrapText="1" readingOrder="1"/>
      <protection/>
    </xf>
    <xf numFmtId="0" fontId="84" fillId="36" borderId="15" xfId="33" applyNumberFormat="1" applyFont="1" applyFill="1" applyBorder="1" applyAlignment="1">
      <alignment horizontal="center" vertical="center" wrapText="1" readingOrder="1"/>
      <protection/>
    </xf>
    <xf numFmtId="0" fontId="84" fillId="36" borderId="25" xfId="33" applyNumberFormat="1" applyFont="1" applyFill="1" applyBorder="1" applyAlignment="1">
      <alignment horizontal="center" vertical="center" wrapText="1" readingOrder="1"/>
      <protection/>
    </xf>
    <xf numFmtId="0" fontId="70" fillId="33" borderId="0" xfId="33" applyNumberFormat="1" applyFont="1" applyFill="1" applyBorder="1" applyAlignment="1">
      <alignment horizontal="center" vertical="top" wrapText="1" readingOrder="1"/>
      <protection/>
    </xf>
    <xf numFmtId="0" fontId="71" fillId="33" borderId="0" xfId="33" applyNumberFormat="1" applyFont="1" applyFill="1" applyBorder="1" applyAlignment="1">
      <alignment horizontal="center" vertical="top" wrapText="1" readingOrder="1"/>
      <protection/>
    </xf>
    <xf numFmtId="0" fontId="70" fillId="38" borderId="0" xfId="33" applyNumberFormat="1" applyFont="1" applyFill="1" applyBorder="1" applyAlignment="1">
      <alignment horizontal="center" vertical="top" wrapText="1" readingOrder="1"/>
      <protection/>
    </xf>
    <xf numFmtId="0" fontId="70" fillId="38" borderId="0" xfId="33" applyNumberFormat="1" applyFont="1" applyFill="1" applyBorder="1" applyAlignment="1">
      <alignment horizontal="center" vertical="center" wrapText="1" readingOrder="1"/>
      <protection/>
    </xf>
    <xf numFmtId="0" fontId="71" fillId="38" borderId="0" xfId="33" applyNumberFormat="1" applyFont="1" applyFill="1" applyBorder="1" applyAlignment="1">
      <alignment horizontal="center" vertical="top" wrapText="1" readingOrder="1"/>
      <protection/>
    </xf>
    <xf numFmtId="0" fontId="70" fillId="37" borderId="0" xfId="33" applyNumberFormat="1" applyFont="1" applyFill="1" applyBorder="1" applyAlignment="1">
      <alignment horizontal="left" vertical="top" wrapText="1" readingOrder="1"/>
      <protection/>
    </xf>
    <xf numFmtId="0" fontId="71" fillId="33" borderId="0" xfId="33" applyNumberFormat="1" applyFont="1" applyFill="1" applyBorder="1" applyAlignment="1">
      <alignment vertical="top" wrapText="1" readingOrder="1"/>
      <protection/>
    </xf>
    <xf numFmtId="0" fontId="88" fillId="0" borderId="0" xfId="33" applyNumberFormat="1" applyFont="1" applyFill="1" applyBorder="1" applyAlignment="1">
      <alignment horizontal="center" vertical="top" wrapText="1" readingOrder="1"/>
      <protection/>
    </xf>
    <xf numFmtId="0" fontId="81" fillId="36" borderId="15" xfId="33" applyNumberFormat="1" applyFont="1" applyFill="1" applyBorder="1" applyAlignment="1">
      <alignment horizontal="center" vertical="top" wrapText="1" readingOrder="1"/>
      <protection/>
    </xf>
    <xf numFmtId="0" fontId="81" fillId="36" borderId="24" xfId="33" applyNumberFormat="1" applyFont="1" applyFill="1" applyBorder="1" applyAlignment="1">
      <alignment horizontal="center" vertical="top" wrapText="1" readingOrder="1"/>
      <protection/>
    </xf>
    <xf numFmtId="0" fontId="81" fillId="36" borderId="25" xfId="33" applyNumberFormat="1" applyFont="1" applyFill="1" applyBorder="1" applyAlignment="1">
      <alignment horizontal="center" vertical="top" wrapText="1" readingOrder="1"/>
      <protection/>
    </xf>
    <xf numFmtId="0" fontId="89" fillId="36" borderId="15" xfId="33" applyNumberFormat="1" applyFont="1" applyFill="1" applyBorder="1" applyAlignment="1">
      <alignment horizontal="center" vertical="center" wrapText="1" readingOrder="1"/>
      <protection/>
    </xf>
    <xf numFmtId="0" fontId="89" fillId="36" borderId="25" xfId="33" applyNumberFormat="1" applyFont="1" applyFill="1" applyBorder="1" applyAlignment="1">
      <alignment horizontal="center" vertical="center" wrapText="1" readingOrder="1"/>
      <protection/>
    </xf>
    <xf numFmtId="0" fontId="81" fillId="0" borderId="24" xfId="33" applyNumberFormat="1" applyFont="1" applyFill="1" applyBorder="1" applyAlignment="1">
      <alignment horizontal="left" vertical="top" wrapText="1" readingOrder="1"/>
      <protection/>
    </xf>
    <xf numFmtId="0" fontId="81" fillId="0" borderId="15" xfId="33" applyNumberFormat="1" applyFont="1" applyFill="1" applyBorder="1" applyAlignment="1">
      <alignment horizontal="right" vertical="top" wrapText="1" readingOrder="1"/>
      <protection/>
    </xf>
    <xf numFmtId="0" fontId="81" fillId="0" borderId="24" xfId="33" applyNumberFormat="1" applyFont="1" applyFill="1" applyBorder="1" applyAlignment="1">
      <alignment horizontal="right" vertical="top" wrapText="1" readingOrder="1"/>
      <protection/>
    </xf>
    <xf numFmtId="0" fontId="81" fillId="0" borderId="25" xfId="33" applyNumberFormat="1" applyFont="1" applyFill="1" applyBorder="1" applyAlignment="1">
      <alignment horizontal="right" vertical="top" wrapText="1" readingOrder="1"/>
      <protection/>
    </xf>
    <xf numFmtId="0" fontId="81" fillId="0" borderId="25" xfId="33" applyNumberFormat="1" applyFont="1" applyFill="1" applyBorder="1" applyAlignment="1">
      <alignment horizontal="left" vertical="top" wrapText="1" readingOrder="1"/>
      <protection/>
    </xf>
    <xf numFmtId="0" fontId="82" fillId="0" borderId="24" xfId="33" applyNumberFormat="1" applyFont="1" applyFill="1" applyBorder="1" applyAlignment="1">
      <alignment horizontal="left" vertical="top" wrapText="1" readingOrder="1"/>
      <protection/>
    </xf>
    <xf numFmtId="0" fontId="82" fillId="0" borderId="25" xfId="33" applyNumberFormat="1" applyFont="1" applyFill="1" applyBorder="1" applyAlignment="1">
      <alignment horizontal="left" vertical="top" wrapText="1" readingOrder="1"/>
      <protection/>
    </xf>
    <xf numFmtId="0" fontId="82" fillId="0" borderId="24" xfId="33" applyNumberFormat="1" applyFont="1" applyFill="1" applyBorder="1" applyAlignment="1">
      <alignment horizontal="center" vertical="top" wrapText="1" readingOrder="1"/>
      <protection/>
    </xf>
    <xf numFmtId="0" fontId="82" fillId="0" borderId="25" xfId="33" applyNumberFormat="1" applyFont="1" applyFill="1" applyBorder="1" applyAlignment="1">
      <alignment horizontal="center" vertical="top" wrapText="1" readingOrder="1"/>
      <protection/>
    </xf>
    <xf numFmtId="0" fontId="81" fillId="0" borderId="15" xfId="33" applyNumberFormat="1" applyFont="1" applyFill="1" applyBorder="1" applyAlignment="1">
      <alignment horizontal="left" vertical="top" wrapText="1" readingOrder="1"/>
      <protection/>
    </xf>
    <xf numFmtId="0" fontId="90" fillId="0" borderId="24" xfId="33" applyNumberFormat="1" applyFont="1" applyFill="1" applyBorder="1" applyAlignment="1">
      <alignment horizontal="left" vertical="top" wrapText="1" readingOrder="1"/>
      <protection/>
    </xf>
    <xf numFmtId="0" fontId="90" fillId="0" borderId="25" xfId="33" applyNumberFormat="1" applyFont="1" applyFill="1" applyBorder="1" applyAlignment="1">
      <alignment horizontal="left" vertical="top" wrapText="1" readingOrder="1"/>
      <protection/>
    </xf>
    <xf numFmtId="0" fontId="78" fillId="0" borderId="24" xfId="33" applyNumberFormat="1" applyFont="1" applyFill="1" applyBorder="1" applyAlignment="1">
      <alignment horizontal="left" vertical="top" wrapText="1" readingOrder="1"/>
      <protection/>
    </xf>
    <xf numFmtId="0" fontId="78" fillId="0" borderId="25" xfId="33" applyNumberFormat="1" applyFont="1" applyFill="1" applyBorder="1" applyAlignment="1">
      <alignment horizontal="left" vertical="top" wrapText="1" readingOrder="1"/>
      <protection/>
    </xf>
    <xf numFmtId="0" fontId="81" fillId="0" borderId="24" xfId="33" applyNumberFormat="1" applyFont="1" applyFill="1" applyBorder="1" applyAlignment="1">
      <alignment horizontal="center" vertical="top" wrapText="1" readingOrder="1"/>
      <protection/>
    </xf>
    <xf numFmtId="0" fontId="81" fillId="0" borderId="25" xfId="33" applyNumberFormat="1" applyFont="1" applyFill="1" applyBorder="1" applyAlignment="1">
      <alignment horizontal="center" vertical="top" wrapText="1" readingOrder="1"/>
      <protection/>
    </xf>
    <xf numFmtId="0" fontId="78" fillId="0" borderId="24" xfId="33" applyNumberFormat="1" applyFont="1" applyFill="1" applyBorder="1" applyAlignment="1">
      <alignment horizontal="left" vertical="center" wrapText="1" readingOrder="1"/>
      <protection/>
    </xf>
    <xf numFmtId="0" fontId="78" fillId="0" borderId="25" xfId="33" applyNumberFormat="1" applyFont="1" applyFill="1" applyBorder="1" applyAlignment="1">
      <alignment horizontal="left" vertical="center" wrapText="1" readingOrder="1"/>
      <protection/>
    </xf>
    <xf numFmtId="0" fontId="82" fillId="0" borderId="24" xfId="33" applyNumberFormat="1" applyFont="1" applyFill="1" applyBorder="1" applyAlignment="1">
      <alignment vertical="top" wrapText="1" readingOrder="1"/>
      <protection/>
    </xf>
    <xf numFmtId="0" fontId="82" fillId="0" borderId="25" xfId="33" applyNumberFormat="1" applyFont="1" applyFill="1" applyBorder="1" applyAlignment="1">
      <alignment vertical="top" wrapText="1" readingOrder="1"/>
      <protection/>
    </xf>
    <xf numFmtId="0" fontId="81" fillId="0" borderId="24" xfId="33" applyNumberFormat="1" applyFont="1" applyFill="1" applyBorder="1" applyAlignment="1">
      <alignment vertical="top" wrapText="1" readingOrder="1"/>
      <protection/>
    </xf>
    <xf numFmtId="0" fontId="81" fillId="0" borderId="25" xfId="33" applyNumberFormat="1" applyFont="1" applyFill="1" applyBorder="1" applyAlignment="1">
      <alignment vertical="top" wrapText="1" readingOrder="1"/>
      <protection/>
    </xf>
    <xf numFmtId="0" fontId="81" fillId="0" borderId="15" xfId="33" applyNumberFormat="1" applyFont="1" applyFill="1" applyBorder="1" applyAlignment="1">
      <alignment vertical="top" wrapText="1" readingOrder="1"/>
      <protection/>
    </xf>
    <xf numFmtId="0" fontId="78" fillId="0" borderId="24" xfId="33" applyNumberFormat="1" applyFont="1" applyFill="1" applyBorder="1" applyAlignment="1">
      <alignment vertical="top" wrapText="1" readingOrder="1"/>
      <protection/>
    </xf>
    <xf numFmtId="0" fontId="77" fillId="38" borderId="0" xfId="33" applyNumberFormat="1" applyFont="1" applyFill="1" applyBorder="1" applyAlignment="1">
      <alignment horizontal="center" vertical="top" wrapText="1" readingOrder="1"/>
      <protection/>
    </xf>
    <xf numFmtId="0" fontId="71" fillId="0" borderId="0" xfId="33" applyNumberFormat="1" applyFont="1" applyFill="1" applyBorder="1" applyAlignment="1">
      <alignment vertical="center" wrapText="1" readingOrder="1"/>
      <protection/>
    </xf>
    <xf numFmtId="0" fontId="88" fillId="0" borderId="0" xfId="33" applyNumberFormat="1" applyFont="1" applyFill="1" applyBorder="1" applyAlignment="1">
      <alignment horizontal="center" vertical="center" wrapText="1" readingOrder="1"/>
      <protection/>
    </xf>
    <xf numFmtId="0" fontId="91" fillId="0" borderId="0" xfId="33" applyNumberFormat="1" applyFont="1" applyFill="1" applyBorder="1" applyAlignment="1">
      <alignment horizontal="left" vertical="top" wrapText="1" readingOrder="1"/>
      <protection/>
    </xf>
    <xf numFmtId="0" fontId="92" fillId="0" borderId="0" xfId="33" applyNumberFormat="1" applyFont="1" applyFill="1" applyBorder="1" applyAlignment="1">
      <alignment vertical="top" wrapText="1" readingOrder="1"/>
      <protection/>
    </xf>
    <xf numFmtId="0" fontId="93" fillId="0" borderId="0" xfId="33" applyNumberFormat="1" applyFont="1" applyFill="1" applyBorder="1" applyAlignment="1">
      <alignment horizontal="center" vertical="top" wrapText="1" readingOrder="1"/>
      <protection/>
    </xf>
    <xf numFmtId="0" fontId="94" fillId="0" borderId="0" xfId="33" applyNumberFormat="1" applyFont="1" applyFill="1" applyBorder="1" applyAlignment="1">
      <alignment horizontal="left" vertical="top" wrapText="1" readingOrder="1"/>
      <protection/>
    </xf>
    <xf numFmtId="0" fontId="93" fillId="0" borderId="0" xfId="33" applyNumberFormat="1" applyFont="1" applyFill="1" applyBorder="1" applyAlignment="1">
      <alignment horizontal="center" vertical="center" wrapText="1" readingOrder="1"/>
      <protection/>
    </xf>
    <xf numFmtId="0" fontId="79" fillId="36" borderId="10" xfId="33" applyNumberFormat="1" applyFont="1" applyFill="1" applyBorder="1" applyAlignment="1">
      <alignment horizontal="center" vertical="top" wrapText="1" readingOrder="1"/>
      <protection/>
    </xf>
    <xf numFmtId="0" fontId="9" fillId="36" borderId="23" xfId="33" applyNumberFormat="1" applyFont="1" applyFill="1" applyBorder="1" applyAlignment="1">
      <alignment vertical="top" wrapText="1"/>
      <protection/>
    </xf>
    <xf numFmtId="0" fontId="9" fillId="36" borderId="28" xfId="33" applyNumberFormat="1" applyFont="1" applyFill="1" applyBorder="1" applyAlignment="1">
      <alignment vertical="top" wrapText="1"/>
      <protection/>
    </xf>
    <xf numFmtId="0" fontId="79" fillId="36" borderId="18" xfId="33" applyNumberFormat="1" applyFont="1" applyFill="1" applyBorder="1" applyAlignment="1">
      <alignment horizontal="left" vertical="center" wrapText="1" readingOrder="1"/>
      <protection/>
    </xf>
    <xf numFmtId="0" fontId="79" fillId="36" borderId="19" xfId="33" applyNumberFormat="1" applyFont="1" applyFill="1" applyBorder="1" applyAlignment="1">
      <alignment horizontal="left" vertical="center" wrapText="1" readingOrder="1"/>
      <protection/>
    </xf>
    <xf numFmtId="0" fontId="79" fillId="36" borderId="0" xfId="33" applyNumberFormat="1" applyFont="1" applyFill="1" applyBorder="1" applyAlignment="1">
      <alignment horizontal="left" vertical="center" wrapText="1" readingOrder="1"/>
      <protection/>
    </xf>
    <xf numFmtId="0" fontId="79" fillId="36" borderId="20" xfId="33" applyNumberFormat="1" applyFont="1" applyFill="1" applyBorder="1" applyAlignment="1">
      <alignment horizontal="left" vertical="center" wrapText="1" readingOrder="1"/>
      <protection/>
    </xf>
    <xf numFmtId="0" fontId="79" fillId="36" borderId="27" xfId="33" applyNumberFormat="1" applyFont="1" applyFill="1" applyBorder="1" applyAlignment="1">
      <alignment horizontal="center" vertical="top" wrapText="1" readingOrder="1"/>
      <protection/>
    </xf>
    <xf numFmtId="0" fontId="79" fillId="36" borderId="23" xfId="33" applyNumberFormat="1" applyFont="1" applyFill="1" applyBorder="1" applyAlignment="1">
      <alignment horizontal="center" vertical="top" wrapText="1" readingOrder="1"/>
      <protection/>
    </xf>
    <xf numFmtId="0" fontId="79" fillId="36" borderId="28" xfId="33" applyNumberFormat="1" applyFont="1" applyFill="1" applyBorder="1" applyAlignment="1">
      <alignment horizontal="center" vertical="top" wrapText="1" readingOrder="1"/>
      <protection/>
    </xf>
    <xf numFmtId="0" fontId="79" fillId="36" borderId="26" xfId="33" applyNumberFormat="1" applyFont="1" applyFill="1" applyBorder="1" applyAlignment="1">
      <alignment horizontal="left" vertical="center" wrapText="1" readingOrder="1"/>
      <protection/>
    </xf>
    <xf numFmtId="0" fontId="79" fillId="36" borderId="21" xfId="33" applyNumberFormat="1" applyFont="1" applyFill="1" applyBorder="1" applyAlignment="1">
      <alignment horizontal="left" vertical="center" wrapText="1" readingOrder="1"/>
      <protection/>
    </xf>
    <xf numFmtId="0" fontId="79" fillId="36" borderId="16" xfId="33" applyNumberFormat="1" applyFont="1" applyFill="1" applyBorder="1" applyAlignment="1">
      <alignment horizontal="left" vertical="center" wrapText="1" readingOrder="1"/>
      <protection/>
    </xf>
    <xf numFmtId="0" fontId="79" fillId="36" borderId="22" xfId="33" applyNumberFormat="1" applyFont="1" applyFill="1" applyBorder="1" applyAlignment="1">
      <alignment horizontal="left" vertical="center" wrapText="1" readingOrder="1"/>
      <protection/>
    </xf>
    <xf numFmtId="0" fontId="79" fillId="36" borderId="27" xfId="33" applyNumberFormat="1" applyFont="1" applyFill="1" applyBorder="1" applyAlignment="1">
      <alignment horizontal="center" vertical="center" wrapText="1" readingOrder="1"/>
      <protection/>
    </xf>
    <xf numFmtId="0" fontId="9" fillId="36" borderId="23" xfId="33" applyNumberFormat="1" applyFont="1" applyFill="1" applyBorder="1" applyAlignment="1">
      <alignment vertical="center" wrapText="1"/>
      <protection/>
    </xf>
    <xf numFmtId="0" fontId="9" fillId="36" borderId="28" xfId="33" applyNumberFormat="1" applyFont="1" applyFill="1" applyBorder="1" applyAlignment="1">
      <alignment vertical="center" wrapText="1"/>
      <protection/>
    </xf>
    <xf numFmtId="0" fontId="79" fillId="33" borderId="27" xfId="33" applyNumberFormat="1" applyFont="1" applyFill="1" applyBorder="1" applyAlignment="1">
      <alignment horizontal="center" vertical="center" wrapText="1" readingOrder="1"/>
      <protection/>
    </xf>
    <xf numFmtId="0" fontId="79" fillId="33" borderId="23" xfId="33" applyNumberFormat="1" applyFont="1" applyFill="1" applyBorder="1" applyAlignment="1">
      <alignment horizontal="center" vertical="center" wrapText="1" readingOrder="1"/>
      <protection/>
    </xf>
    <xf numFmtId="0" fontId="79" fillId="33" borderId="28" xfId="33" applyNumberFormat="1" applyFont="1" applyFill="1" applyBorder="1" applyAlignment="1">
      <alignment horizontal="center" vertical="center" wrapText="1" readingOrder="1"/>
      <protection/>
    </xf>
    <xf numFmtId="0" fontId="79" fillId="36" borderId="23" xfId="33" applyNumberFormat="1" applyFont="1" applyFill="1" applyBorder="1" applyAlignment="1">
      <alignment horizontal="center" vertical="center" wrapText="1" readingOrder="1"/>
      <protection/>
    </xf>
    <xf numFmtId="0" fontId="79" fillId="36" borderId="28" xfId="33" applyNumberFormat="1" applyFont="1" applyFill="1" applyBorder="1" applyAlignment="1">
      <alignment horizontal="center" vertical="center" wrapText="1" readingOrder="1"/>
      <protection/>
    </xf>
    <xf numFmtId="0" fontId="79" fillId="0" borderId="15" xfId="33" applyNumberFormat="1" applyFont="1" applyFill="1" applyBorder="1" applyAlignment="1">
      <alignment horizontal="center" vertical="center" wrapText="1" readingOrder="1"/>
      <protection/>
    </xf>
    <xf numFmtId="0" fontId="79" fillId="0" borderId="24" xfId="33" applyNumberFormat="1" applyFont="1" applyFill="1" applyBorder="1" applyAlignment="1">
      <alignment horizontal="center" vertical="center" wrapText="1" readingOrder="1"/>
      <protection/>
    </xf>
    <xf numFmtId="0" fontId="79" fillId="0" borderId="25" xfId="33" applyNumberFormat="1" applyFont="1" applyFill="1" applyBorder="1" applyAlignment="1">
      <alignment horizontal="center" vertical="center" wrapText="1" readingOrder="1"/>
      <protection/>
    </xf>
    <xf numFmtId="0" fontId="0" fillId="0" borderId="23" xfId="0" applyFont="1" applyFill="1" applyBorder="1" applyAlignment="1">
      <alignment/>
    </xf>
    <xf numFmtId="0" fontId="0" fillId="0" borderId="28" xfId="0" applyFont="1" applyFill="1" applyBorder="1" applyAlignment="1">
      <alignment/>
    </xf>
    <xf numFmtId="0" fontId="80" fillId="0" borderId="0" xfId="33" applyNumberFormat="1" applyFont="1" applyFill="1" applyBorder="1" applyAlignment="1">
      <alignment vertical="top" wrapText="1" readingOrder="1"/>
      <protection/>
    </xf>
    <xf numFmtId="0" fontId="83" fillId="33" borderId="15" xfId="33" applyNumberFormat="1" applyFont="1" applyFill="1" applyBorder="1" applyAlignment="1">
      <alignment vertical="top" wrapText="1" readingOrder="1"/>
      <protection/>
    </xf>
    <xf numFmtId="0" fontId="83" fillId="0" borderId="24" xfId="33" applyNumberFormat="1" applyFont="1" applyFill="1" applyBorder="1" applyAlignment="1">
      <alignment horizontal="left" vertical="top" wrapText="1" readingOrder="1"/>
      <protection/>
    </xf>
    <xf numFmtId="0" fontId="83" fillId="0" borderId="25" xfId="33" applyNumberFormat="1" applyFont="1" applyFill="1" applyBorder="1" applyAlignment="1">
      <alignment horizontal="left" vertical="top" wrapText="1" readingOrder="1"/>
      <protection/>
    </xf>
  </cellXfs>
  <cellStyles count="48">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Normal" xfId="33"/>
    <cellStyle name="การคำนวณ" xfId="34"/>
    <cellStyle name="ข้อความเตือน" xfId="35"/>
    <cellStyle name="ข้อความอธิบาย" xfId="36"/>
    <cellStyle name="Comma" xfId="37"/>
    <cellStyle name="Comma [0]" xfId="38"/>
    <cellStyle name="Currency" xfId="39"/>
    <cellStyle name="Currency [0]" xfId="40"/>
    <cellStyle name="ชื่อเรื่อง" xfId="41"/>
    <cellStyle name="เซลล์ตรวจสอบ" xfId="42"/>
    <cellStyle name="เซลล์ที่มีการเชื่อมโยง" xfId="43"/>
    <cellStyle name="ดี" xfId="44"/>
    <cellStyle name="ป้อนค่า" xfId="45"/>
    <cellStyle name="ปานกลาง" xfId="46"/>
    <cellStyle name="Percent" xfId="47"/>
    <cellStyle name="ผลรวม" xfId="48"/>
    <cellStyle name="แย่"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แสดงผล" xfId="56"/>
    <cellStyle name="หมายเหตุ" xfId="57"/>
    <cellStyle name="หัวเรื่อง 1" xfId="58"/>
    <cellStyle name="หัวเรื่อง 2" xfId="59"/>
    <cellStyle name="หัวเรื่อง 3" xfId="60"/>
    <cellStyle name="หัวเรื่อง 4"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A9A9A9"/>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1828800</xdr:colOff>
      <xdr:row>0</xdr:row>
      <xdr:rowOff>304800</xdr:rowOff>
    </xdr:from>
    <xdr:to>
      <xdr:col>0</xdr:col>
      <xdr:colOff>1828800</xdr:colOff>
      <xdr:row>3</xdr:row>
      <xdr:rowOff>666750</xdr:rowOff>
    </xdr:to>
    <xdr:pic>
      <xdr:nvPicPr>
        <xdr:cNvPr id="1" name="รูปภาพ 2" descr="logoอบต.นางตะเคียน.jpg"/>
        <xdr:cNvPicPr preferRelativeResize="1">
          <a:picLocks noChangeAspect="1"/>
        </xdr:cNvPicPr>
      </xdr:nvPicPr>
      <xdr:blipFill>
        <a:blip r:embed="rId1"/>
        <a:stretch>
          <a:fillRect/>
        </a:stretch>
      </xdr:blipFill>
      <xdr:spPr>
        <a:xfrm>
          <a:off x="1828800" y="304800"/>
          <a:ext cx="0" cy="2419350"/>
        </a:xfrm>
        <a:prstGeom prst="rect">
          <a:avLst/>
        </a:prstGeom>
        <a:noFill/>
        <a:ln w="9525" cmpd="sng">
          <a:noFill/>
        </a:ln>
      </xdr:spPr>
    </xdr:pic>
    <xdr:clientData/>
  </xdr:twoCellAnchor>
  <xdr:twoCellAnchor editAs="oneCell">
    <xdr:from>
      <xdr:col>0</xdr:col>
      <xdr:colOff>1828800</xdr:colOff>
      <xdr:row>0</xdr:row>
      <xdr:rowOff>314325</xdr:rowOff>
    </xdr:from>
    <xdr:to>
      <xdr:col>0</xdr:col>
      <xdr:colOff>3638550</xdr:colOff>
      <xdr:row>3</xdr:row>
      <xdr:rowOff>723900</xdr:rowOff>
    </xdr:to>
    <xdr:pic>
      <xdr:nvPicPr>
        <xdr:cNvPr id="2" name="รูปภาพ 2" descr="logoอบต.นางตะเคียน.jpg"/>
        <xdr:cNvPicPr preferRelativeResize="1">
          <a:picLocks noChangeAspect="1"/>
        </xdr:cNvPicPr>
      </xdr:nvPicPr>
      <xdr:blipFill>
        <a:blip r:embed="rId1"/>
        <a:stretch>
          <a:fillRect/>
        </a:stretch>
      </xdr:blipFill>
      <xdr:spPr>
        <a:xfrm>
          <a:off x="1828800" y="314325"/>
          <a:ext cx="1809750" cy="2466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1133475</xdr:colOff>
      <xdr:row>5</xdr:row>
      <xdr:rowOff>523875</xdr:rowOff>
    </xdr:from>
    <xdr:to>
      <xdr:col>0</xdr:col>
      <xdr:colOff>1133475</xdr:colOff>
      <xdr:row>5</xdr:row>
      <xdr:rowOff>762000</xdr:rowOff>
    </xdr:to>
    <xdr:pic>
      <xdr:nvPicPr>
        <xdr:cNvPr id="1" name="รูปภาพ 2" descr="logoอบต.นางตะเคียน.jpg"/>
        <xdr:cNvPicPr preferRelativeResize="1">
          <a:picLocks noChangeAspect="1"/>
        </xdr:cNvPicPr>
      </xdr:nvPicPr>
      <xdr:blipFill>
        <a:blip r:embed="rId1"/>
        <a:stretch>
          <a:fillRect/>
        </a:stretch>
      </xdr:blipFill>
      <xdr:spPr>
        <a:xfrm>
          <a:off x="1133475" y="5572125"/>
          <a:ext cx="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2352675</xdr:colOff>
      <xdr:row>0</xdr:row>
      <xdr:rowOff>390525</xdr:rowOff>
    </xdr:from>
    <xdr:to>
      <xdr:col>0</xdr:col>
      <xdr:colOff>2352675</xdr:colOff>
      <xdr:row>2</xdr:row>
      <xdr:rowOff>85725</xdr:rowOff>
    </xdr:to>
    <xdr:pic>
      <xdr:nvPicPr>
        <xdr:cNvPr id="1" name="รูปภาพ 1" descr="logoอบต.นางตะเคียน.jpg"/>
        <xdr:cNvPicPr preferRelativeResize="1">
          <a:picLocks noChangeAspect="1"/>
        </xdr:cNvPicPr>
      </xdr:nvPicPr>
      <xdr:blipFill>
        <a:blip r:embed="rId1"/>
        <a:stretch>
          <a:fillRect/>
        </a:stretch>
      </xdr:blipFill>
      <xdr:spPr>
        <a:xfrm>
          <a:off x="2352675" y="390525"/>
          <a:ext cx="0" cy="1076325"/>
        </a:xfrm>
        <a:prstGeom prst="rect">
          <a:avLst/>
        </a:prstGeom>
        <a:noFill/>
        <a:ln w="9525" cmpd="sng">
          <a:noFill/>
        </a:ln>
      </xdr:spPr>
    </xdr:pic>
    <xdr:clientData/>
  </xdr:twoCellAnchor>
  <xdr:twoCellAnchor editAs="oneCell">
    <xdr:from>
      <xdr:col>0</xdr:col>
      <xdr:colOff>2371725</xdr:colOff>
      <xdr:row>0</xdr:row>
      <xdr:rowOff>323850</xdr:rowOff>
    </xdr:from>
    <xdr:to>
      <xdr:col>0</xdr:col>
      <xdr:colOff>3295650</xdr:colOff>
      <xdr:row>2</xdr:row>
      <xdr:rowOff>19050</xdr:rowOff>
    </xdr:to>
    <xdr:pic>
      <xdr:nvPicPr>
        <xdr:cNvPr id="2" name="รูปภาพ 1" descr="logoอบต.นางตะเคียน.jpg"/>
        <xdr:cNvPicPr preferRelativeResize="1">
          <a:picLocks noChangeAspect="1"/>
        </xdr:cNvPicPr>
      </xdr:nvPicPr>
      <xdr:blipFill>
        <a:blip r:embed="rId1"/>
        <a:stretch>
          <a:fillRect/>
        </a:stretch>
      </xdr:blipFill>
      <xdr:spPr>
        <a:xfrm>
          <a:off x="2371725" y="323850"/>
          <a:ext cx="92392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47625</xdr:rowOff>
    </xdr:from>
    <xdr:to>
      <xdr:col>5</xdr:col>
      <xdr:colOff>0</xdr:colOff>
      <xdr:row>9</xdr:row>
      <xdr:rowOff>104775</xdr:rowOff>
    </xdr:to>
    <xdr:sp>
      <xdr:nvSpPr>
        <xdr:cNvPr id="1" name="ตัวเชื่อมต่อตรง 2"/>
        <xdr:cNvSpPr>
          <a:spLocks/>
        </xdr:cNvSpPr>
      </xdr:nvSpPr>
      <xdr:spPr>
        <a:xfrm>
          <a:off x="95250" y="1571625"/>
          <a:ext cx="1905000" cy="428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26</xdr:row>
      <xdr:rowOff>19050</xdr:rowOff>
    </xdr:from>
    <xdr:to>
      <xdr:col>4</xdr:col>
      <xdr:colOff>19050</xdr:colOff>
      <xdr:row>29</xdr:row>
      <xdr:rowOff>104775</xdr:rowOff>
    </xdr:to>
    <xdr:sp>
      <xdr:nvSpPr>
        <xdr:cNvPr id="2" name="ตัวเชื่อมต่อตรง 5"/>
        <xdr:cNvSpPr>
          <a:spLocks/>
        </xdr:cNvSpPr>
      </xdr:nvSpPr>
      <xdr:spPr>
        <a:xfrm>
          <a:off x="85725" y="6229350"/>
          <a:ext cx="190500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44</xdr:row>
      <xdr:rowOff>9525</xdr:rowOff>
    </xdr:from>
    <xdr:to>
      <xdr:col>4</xdr:col>
      <xdr:colOff>19050</xdr:colOff>
      <xdr:row>47</xdr:row>
      <xdr:rowOff>114300</xdr:rowOff>
    </xdr:to>
    <xdr:sp>
      <xdr:nvSpPr>
        <xdr:cNvPr id="3" name="ตัวเชื่อมต่อตรง 6"/>
        <xdr:cNvSpPr>
          <a:spLocks/>
        </xdr:cNvSpPr>
      </xdr:nvSpPr>
      <xdr:spPr>
        <a:xfrm>
          <a:off x="104775" y="10372725"/>
          <a:ext cx="1885950" cy="476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64</xdr:row>
      <xdr:rowOff>19050</xdr:rowOff>
    </xdr:from>
    <xdr:to>
      <xdr:col>5</xdr:col>
      <xdr:colOff>9525</xdr:colOff>
      <xdr:row>67</xdr:row>
      <xdr:rowOff>200025</xdr:rowOff>
    </xdr:to>
    <xdr:sp>
      <xdr:nvSpPr>
        <xdr:cNvPr id="4" name="ตัวเชื่อมต่อตรง 7"/>
        <xdr:cNvSpPr>
          <a:spLocks/>
        </xdr:cNvSpPr>
      </xdr:nvSpPr>
      <xdr:spPr>
        <a:xfrm>
          <a:off x="85725" y="15068550"/>
          <a:ext cx="1924050" cy="809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154</xdr:row>
      <xdr:rowOff>9525</xdr:rowOff>
    </xdr:from>
    <xdr:to>
      <xdr:col>5</xdr:col>
      <xdr:colOff>0</xdr:colOff>
      <xdr:row>158</xdr:row>
      <xdr:rowOff>0</xdr:rowOff>
    </xdr:to>
    <xdr:sp>
      <xdr:nvSpPr>
        <xdr:cNvPr id="5" name="ตัวเชื่อมต่อตรง 9"/>
        <xdr:cNvSpPr>
          <a:spLocks/>
        </xdr:cNvSpPr>
      </xdr:nvSpPr>
      <xdr:spPr>
        <a:xfrm>
          <a:off x="85725" y="34804350"/>
          <a:ext cx="1914525"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84</xdr:row>
      <xdr:rowOff>19050</xdr:rowOff>
    </xdr:from>
    <xdr:to>
      <xdr:col>5</xdr:col>
      <xdr:colOff>0</xdr:colOff>
      <xdr:row>87</xdr:row>
      <xdr:rowOff>133350</xdr:rowOff>
    </xdr:to>
    <xdr:sp>
      <xdr:nvSpPr>
        <xdr:cNvPr id="6" name="ตัวเชื่อมต่อตรง 10"/>
        <xdr:cNvSpPr>
          <a:spLocks/>
        </xdr:cNvSpPr>
      </xdr:nvSpPr>
      <xdr:spPr>
        <a:xfrm>
          <a:off x="95250" y="20097750"/>
          <a:ext cx="1905000" cy="571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96</xdr:row>
      <xdr:rowOff>9525</xdr:rowOff>
    </xdr:from>
    <xdr:to>
      <xdr:col>5</xdr:col>
      <xdr:colOff>9525</xdr:colOff>
      <xdr:row>99</xdr:row>
      <xdr:rowOff>104775</xdr:rowOff>
    </xdr:to>
    <xdr:sp>
      <xdr:nvSpPr>
        <xdr:cNvPr id="7" name="ตัวเชื่อมต่อตรง 11"/>
        <xdr:cNvSpPr>
          <a:spLocks/>
        </xdr:cNvSpPr>
      </xdr:nvSpPr>
      <xdr:spPr>
        <a:xfrm>
          <a:off x="85725" y="22755225"/>
          <a:ext cx="1924050"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117</xdr:row>
      <xdr:rowOff>28575</xdr:rowOff>
    </xdr:from>
    <xdr:to>
      <xdr:col>4</xdr:col>
      <xdr:colOff>19050</xdr:colOff>
      <xdr:row>121</xdr:row>
      <xdr:rowOff>0</xdr:rowOff>
    </xdr:to>
    <xdr:sp>
      <xdr:nvSpPr>
        <xdr:cNvPr id="8" name="ตัวเชื่อมต่อตรง 13"/>
        <xdr:cNvSpPr>
          <a:spLocks/>
        </xdr:cNvSpPr>
      </xdr:nvSpPr>
      <xdr:spPr>
        <a:xfrm>
          <a:off x="95250" y="27546300"/>
          <a:ext cx="1895475" cy="428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128</xdr:row>
      <xdr:rowOff>142875</xdr:rowOff>
    </xdr:from>
    <xdr:to>
      <xdr:col>5</xdr:col>
      <xdr:colOff>0</xdr:colOff>
      <xdr:row>132</xdr:row>
      <xdr:rowOff>95250</xdr:rowOff>
    </xdr:to>
    <xdr:sp>
      <xdr:nvSpPr>
        <xdr:cNvPr id="9" name="ตัวเชื่อมต่อตรง 15"/>
        <xdr:cNvSpPr>
          <a:spLocks/>
        </xdr:cNvSpPr>
      </xdr:nvSpPr>
      <xdr:spPr>
        <a:xfrm>
          <a:off x="85725" y="29794200"/>
          <a:ext cx="1914525"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57150</xdr:colOff>
      <xdr:row>140</xdr:row>
      <xdr:rowOff>19050</xdr:rowOff>
    </xdr:from>
    <xdr:to>
      <xdr:col>5</xdr:col>
      <xdr:colOff>0</xdr:colOff>
      <xdr:row>144</xdr:row>
      <xdr:rowOff>0</xdr:rowOff>
    </xdr:to>
    <xdr:sp>
      <xdr:nvSpPr>
        <xdr:cNvPr id="10" name="ตัวเชื่อมต่อตรง 16"/>
        <xdr:cNvSpPr>
          <a:spLocks/>
        </xdr:cNvSpPr>
      </xdr:nvSpPr>
      <xdr:spPr>
        <a:xfrm>
          <a:off x="57150" y="31908750"/>
          <a:ext cx="1943100"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165</xdr:row>
      <xdr:rowOff>0</xdr:rowOff>
    </xdr:from>
    <xdr:to>
      <xdr:col>5</xdr:col>
      <xdr:colOff>0</xdr:colOff>
      <xdr:row>168</xdr:row>
      <xdr:rowOff>142875</xdr:rowOff>
    </xdr:to>
    <xdr:sp>
      <xdr:nvSpPr>
        <xdr:cNvPr id="11" name="ตัวเชื่อมต่อตรง 17"/>
        <xdr:cNvSpPr>
          <a:spLocks/>
        </xdr:cNvSpPr>
      </xdr:nvSpPr>
      <xdr:spPr>
        <a:xfrm>
          <a:off x="95250" y="36890325"/>
          <a:ext cx="1905000" cy="571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4</xdr:col>
      <xdr:colOff>9525</xdr:colOff>
      <xdr:row>5</xdr:row>
      <xdr:rowOff>381000</xdr:rowOff>
    </xdr:to>
    <xdr:sp>
      <xdr:nvSpPr>
        <xdr:cNvPr id="1" name="ตัวเชื่อมต่อตรง 2"/>
        <xdr:cNvSpPr>
          <a:spLocks/>
        </xdr:cNvSpPr>
      </xdr:nvSpPr>
      <xdr:spPr>
        <a:xfrm flipH="1" flipV="1">
          <a:off x="28575" y="533400"/>
          <a:ext cx="2600325" cy="1009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24</xdr:row>
      <xdr:rowOff>190500</xdr:rowOff>
    </xdr:from>
    <xdr:to>
      <xdr:col>3</xdr:col>
      <xdr:colOff>1343025</xdr:colOff>
      <xdr:row>29</xdr:row>
      <xdr:rowOff>171450</xdr:rowOff>
    </xdr:to>
    <xdr:sp>
      <xdr:nvSpPr>
        <xdr:cNvPr id="2" name="ตัวเชื่อมต่อตรง 15"/>
        <xdr:cNvSpPr>
          <a:spLocks/>
        </xdr:cNvSpPr>
      </xdr:nvSpPr>
      <xdr:spPr>
        <a:xfrm flipH="1" flipV="1">
          <a:off x="28575" y="6477000"/>
          <a:ext cx="2495550" cy="981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47</xdr:row>
      <xdr:rowOff>19050</xdr:rowOff>
    </xdr:from>
    <xdr:to>
      <xdr:col>4</xdr:col>
      <xdr:colOff>0</xdr:colOff>
      <xdr:row>51</xdr:row>
      <xdr:rowOff>190500</xdr:rowOff>
    </xdr:to>
    <xdr:sp>
      <xdr:nvSpPr>
        <xdr:cNvPr id="3" name="ตัวเชื่อมต่อตรง 19"/>
        <xdr:cNvSpPr>
          <a:spLocks/>
        </xdr:cNvSpPr>
      </xdr:nvSpPr>
      <xdr:spPr>
        <a:xfrm flipH="1" flipV="1">
          <a:off x="57150" y="12830175"/>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62</xdr:row>
      <xdr:rowOff>19050</xdr:rowOff>
    </xdr:from>
    <xdr:to>
      <xdr:col>4</xdr:col>
      <xdr:colOff>0</xdr:colOff>
      <xdr:row>66</xdr:row>
      <xdr:rowOff>190500</xdr:rowOff>
    </xdr:to>
    <xdr:sp>
      <xdr:nvSpPr>
        <xdr:cNvPr id="4" name="ตัวเชื่อมต่อตรง 21"/>
        <xdr:cNvSpPr>
          <a:spLocks/>
        </xdr:cNvSpPr>
      </xdr:nvSpPr>
      <xdr:spPr>
        <a:xfrm flipH="1" flipV="1">
          <a:off x="57150" y="19145250"/>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79</xdr:row>
      <xdr:rowOff>19050</xdr:rowOff>
    </xdr:from>
    <xdr:to>
      <xdr:col>4</xdr:col>
      <xdr:colOff>0</xdr:colOff>
      <xdr:row>83</xdr:row>
      <xdr:rowOff>190500</xdr:rowOff>
    </xdr:to>
    <xdr:sp>
      <xdr:nvSpPr>
        <xdr:cNvPr id="5" name="ตัวเชื่อมต่อตรง 22"/>
        <xdr:cNvSpPr>
          <a:spLocks/>
        </xdr:cNvSpPr>
      </xdr:nvSpPr>
      <xdr:spPr>
        <a:xfrm flipH="1" flipV="1">
          <a:off x="57150" y="25612725"/>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94</xdr:row>
      <xdr:rowOff>19050</xdr:rowOff>
    </xdr:from>
    <xdr:to>
      <xdr:col>4</xdr:col>
      <xdr:colOff>0</xdr:colOff>
      <xdr:row>98</xdr:row>
      <xdr:rowOff>190500</xdr:rowOff>
    </xdr:to>
    <xdr:sp>
      <xdr:nvSpPr>
        <xdr:cNvPr id="6" name="ตัวเชื่อมต่อตรง 23"/>
        <xdr:cNvSpPr>
          <a:spLocks/>
        </xdr:cNvSpPr>
      </xdr:nvSpPr>
      <xdr:spPr>
        <a:xfrm flipH="1" flipV="1">
          <a:off x="57150" y="31984950"/>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126</xdr:row>
      <xdr:rowOff>19050</xdr:rowOff>
    </xdr:from>
    <xdr:to>
      <xdr:col>4</xdr:col>
      <xdr:colOff>0</xdr:colOff>
      <xdr:row>130</xdr:row>
      <xdr:rowOff>190500</xdr:rowOff>
    </xdr:to>
    <xdr:sp>
      <xdr:nvSpPr>
        <xdr:cNvPr id="7" name="ตัวเชื่อมต่อตรง 24"/>
        <xdr:cNvSpPr>
          <a:spLocks/>
        </xdr:cNvSpPr>
      </xdr:nvSpPr>
      <xdr:spPr>
        <a:xfrm flipH="1" flipV="1">
          <a:off x="57150" y="38385750"/>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146</xdr:row>
      <xdr:rowOff>19050</xdr:rowOff>
    </xdr:from>
    <xdr:to>
      <xdr:col>4</xdr:col>
      <xdr:colOff>0</xdr:colOff>
      <xdr:row>150</xdr:row>
      <xdr:rowOff>190500</xdr:rowOff>
    </xdr:to>
    <xdr:sp>
      <xdr:nvSpPr>
        <xdr:cNvPr id="8" name="ตัวเชื่อมต่อตรง 25"/>
        <xdr:cNvSpPr>
          <a:spLocks/>
        </xdr:cNvSpPr>
      </xdr:nvSpPr>
      <xdr:spPr>
        <a:xfrm flipH="1" flipV="1">
          <a:off x="57150" y="44786550"/>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160</xdr:row>
      <xdr:rowOff>19050</xdr:rowOff>
    </xdr:from>
    <xdr:to>
      <xdr:col>4</xdr:col>
      <xdr:colOff>0</xdr:colOff>
      <xdr:row>164</xdr:row>
      <xdr:rowOff>190500</xdr:rowOff>
    </xdr:to>
    <xdr:sp>
      <xdr:nvSpPr>
        <xdr:cNvPr id="9" name="ตัวเชื่อมต่อตรง 26"/>
        <xdr:cNvSpPr>
          <a:spLocks/>
        </xdr:cNvSpPr>
      </xdr:nvSpPr>
      <xdr:spPr>
        <a:xfrm flipH="1" flipV="1">
          <a:off x="57150" y="51225450"/>
          <a:ext cx="2562225"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A11"/>
  <sheetViews>
    <sheetView zoomScalePageLayoutView="0" workbookViewId="0" topLeftCell="A1">
      <selection activeCell="C4" sqref="C4"/>
    </sheetView>
  </sheetViews>
  <sheetFormatPr defaultColWidth="9.140625" defaultRowHeight="15"/>
  <cols>
    <col min="1" max="1" width="84.7109375" style="4" customWidth="1"/>
    <col min="2" max="16384" width="9.00390625" style="5" customWidth="1"/>
  </cols>
  <sheetData>
    <row r="1" ht="54"/>
    <row r="2" ht="54"/>
    <row r="3" ht="54"/>
    <row r="4" ht="64.5" customHeight="1">
      <c r="A4" s="6"/>
    </row>
    <row r="5" ht="54.75" customHeight="1">
      <c r="A5" s="6" t="s">
        <v>212</v>
      </c>
    </row>
    <row r="6" ht="74.25" customHeight="1">
      <c r="A6" s="6" t="s">
        <v>213</v>
      </c>
    </row>
    <row r="7" ht="70.5" customHeight="1">
      <c r="A7" s="7" t="s">
        <v>443</v>
      </c>
    </row>
    <row r="8" ht="94.5" customHeight="1">
      <c r="A8" s="6"/>
    </row>
    <row r="9" ht="45.75">
      <c r="A9" s="6" t="s">
        <v>214</v>
      </c>
    </row>
    <row r="10" ht="45.75">
      <c r="A10" s="6" t="s">
        <v>2</v>
      </c>
    </row>
    <row r="11" ht="45.75">
      <c r="A11" s="6" t="s">
        <v>215</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61"/>
  <sheetViews>
    <sheetView zoomScalePageLayoutView="0" workbookViewId="0" topLeftCell="A1">
      <selection activeCell="I16" sqref="I16"/>
    </sheetView>
  </sheetViews>
  <sheetFormatPr defaultColWidth="9.140625" defaultRowHeight="15"/>
  <cols>
    <col min="1" max="1" width="34.421875" style="1" customWidth="1"/>
    <col min="2" max="2" width="5.7109375" style="84" customWidth="1"/>
    <col min="3" max="3" width="10.00390625" style="45" customWidth="1"/>
    <col min="4" max="5" width="10.140625" style="45" customWidth="1"/>
    <col min="6" max="6" width="3.7109375" style="145" customWidth="1"/>
    <col min="7" max="7" width="1.421875" style="145" customWidth="1"/>
    <col min="8" max="8" width="10.57421875" style="45" customWidth="1"/>
    <col min="9" max="16384" width="9.00390625" style="1" customWidth="1"/>
  </cols>
  <sheetData>
    <row r="1" spans="1:8" s="22" customFormat="1" ht="19.5" customHeight="1">
      <c r="A1" s="398" t="s">
        <v>227</v>
      </c>
      <c r="B1" s="398"/>
      <c r="C1" s="398"/>
      <c r="D1" s="398"/>
      <c r="E1" s="398"/>
      <c r="F1" s="398"/>
      <c r="G1" s="398"/>
      <c r="H1" s="398"/>
    </row>
    <row r="2" spans="1:8" s="22" customFormat="1" ht="19.5" customHeight="1">
      <c r="A2" s="399" t="s">
        <v>484</v>
      </c>
      <c r="B2" s="399"/>
      <c r="C2" s="399"/>
      <c r="D2" s="399"/>
      <c r="E2" s="399"/>
      <c r="F2" s="399"/>
      <c r="G2" s="399"/>
      <c r="H2" s="399"/>
    </row>
    <row r="3" spans="1:8" s="22" customFormat="1" ht="19.5" customHeight="1">
      <c r="A3" s="399" t="s">
        <v>2</v>
      </c>
      <c r="B3" s="399"/>
      <c r="C3" s="399"/>
      <c r="D3" s="399"/>
      <c r="E3" s="399"/>
      <c r="F3" s="399"/>
      <c r="G3" s="399"/>
      <c r="H3" s="399"/>
    </row>
    <row r="4" spans="1:8" s="22" customFormat="1" ht="21" customHeight="1">
      <c r="A4" s="399" t="s">
        <v>385</v>
      </c>
      <c r="B4" s="399"/>
      <c r="C4" s="399"/>
      <c r="D4" s="399"/>
      <c r="E4" s="399"/>
      <c r="F4" s="399"/>
      <c r="G4" s="399"/>
      <c r="H4" s="399"/>
    </row>
    <row r="5" spans="1:8" ht="18" customHeight="1">
      <c r="A5" s="114" t="s">
        <v>1</v>
      </c>
      <c r="B5" s="46"/>
      <c r="C5" s="46"/>
      <c r="D5" s="46"/>
      <c r="E5" s="46"/>
      <c r="F5" s="177"/>
      <c r="G5" s="177"/>
      <c r="H5" s="46"/>
    </row>
    <row r="6" ht="0.75" customHeight="1"/>
    <row r="7" spans="1:8" ht="18" customHeight="1">
      <c r="A7" s="156" t="s">
        <v>1</v>
      </c>
      <c r="B7" s="393" t="s">
        <v>386</v>
      </c>
      <c r="C7" s="394"/>
      <c r="D7" s="395"/>
      <c r="E7" s="393" t="s">
        <v>233</v>
      </c>
      <c r="F7" s="394"/>
      <c r="G7" s="394"/>
      <c r="H7" s="395"/>
    </row>
    <row r="8" spans="1:8" ht="25.5" customHeight="1">
      <c r="A8" s="157" t="s">
        <v>1</v>
      </c>
      <c r="B8" s="128" t="s">
        <v>234</v>
      </c>
      <c r="C8" s="128" t="s">
        <v>235</v>
      </c>
      <c r="D8" s="128" t="s">
        <v>236</v>
      </c>
      <c r="E8" s="164" t="s">
        <v>238</v>
      </c>
      <c r="F8" s="396" t="s">
        <v>237</v>
      </c>
      <c r="G8" s="397"/>
      <c r="H8" s="128" t="s">
        <v>452</v>
      </c>
    </row>
    <row r="9" spans="1:8" ht="21">
      <c r="A9" s="127" t="s">
        <v>351</v>
      </c>
      <c r="B9" s="165" t="s">
        <v>1</v>
      </c>
      <c r="C9" s="166" t="s">
        <v>1</v>
      </c>
      <c r="D9" s="166" t="s">
        <v>1</v>
      </c>
      <c r="E9" s="167" t="s">
        <v>1</v>
      </c>
      <c r="F9" s="146" t="s">
        <v>1</v>
      </c>
      <c r="G9" s="158" t="s">
        <v>1</v>
      </c>
      <c r="H9" s="166" t="s">
        <v>1</v>
      </c>
    </row>
    <row r="10" spans="1:8" ht="21" customHeight="1">
      <c r="A10" s="126" t="s">
        <v>387</v>
      </c>
      <c r="B10" s="131">
        <v>0</v>
      </c>
      <c r="C10" s="168">
        <v>155560</v>
      </c>
      <c r="D10" s="168">
        <v>232823</v>
      </c>
      <c r="E10" s="169">
        <v>150000</v>
      </c>
      <c r="F10" s="147">
        <v>0</v>
      </c>
      <c r="G10" s="159" t="s">
        <v>239</v>
      </c>
      <c r="H10" s="168">
        <v>150000</v>
      </c>
    </row>
    <row r="11" spans="1:8" ht="21" customHeight="1">
      <c r="A11" s="126" t="s">
        <v>388</v>
      </c>
      <c r="B11" s="131">
        <v>0</v>
      </c>
      <c r="C11" s="168">
        <v>159159</v>
      </c>
      <c r="D11" s="168">
        <v>158601</v>
      </c>
      <c r="E11" s="169">
        <v>150000</v>
      </c>
      <c r="F11" s="147">
        <v>6.67</v>
      </c>
      <c r="G11" s="159" t="s">
        <v>239</v>
      </c>
      <c r="H11" s="168">
        <v>160000</v>
      </c>
    </row>
    <row r="12" spans="1:8" ht="21" customHeight="1">
      <c r="A12" s="126" t="s">
        <v>389</v>
      </c>
      <c r="B12" s="131">
        <v>0</v>
      </c>
      <c r="C12" s="168">
        <v>10330</v>
      </c>
      <c r="D12" s="168">
        <v>13032</v>
      </c>
      <c r="E12" s="169">
        <v>10000</v>
      </c>
      <c r="F12" s="147">
        <v>0</v>
      </c>
      <c r="G12" s="159" t="s">
        <v>239</v>
      </c>
      <c r="H12" s="168">
        <v>10000</v>
      </c>
    </row>
    <row r="13" spans="1:8" ht="21" customHeight="1">
      <c r="A13" s="124" t="s">
        <v>390</v>
      </c>
      <c r="B13" s="130">
        <v>0</v>
      </c>
      <c r="C13" s="170">
        <v>325049</v>
      </c>
      <c r="D13" s="170">
        <v>404456</v>
      </c>
      <c r="E13" s="171">
        <v>310000</v>
      </c>
      <c r="F13" s="148" t="s">
        <v>1</v>
      </c>
      <c r="G13" s="151" t="s">
        <v>1</v>
      </c>
      <c r="H13" s="170">
        <v>320000</v>
      </c>
    </row>
    <row r="14" spans="1:8" ht="21" customHeight="1">
      <c r="A14" s="143" t="s">
        <v>352</v>
      </c>
      <c r="B14" s="165"/>
      <c r="C14" s="166" t="s">
        <v>1</v>
      </c>
      <c r="D14" s="166"/>
      <c r="E14" s="167" t="s">
        <v>1</v>
      </c>
      <c r="F14" s="146" t="s">
        <v>1</v>
      </c>
      <c r="G14" s="158" t="s">
        <v>1</v>
      </c>
      <c r="H14" s="166" t="s">
        <v>1</v>
      </c>
    </row>
    <row r="15" spans="1:8" ht="21" customHeight="1">
      <c r="A15" s="125" t="s">
        <v>453</v>
      </c>
      <c r="B15" s="131">
        <v>0</v>
      </c>
      <c r="C15" s="131">
        <v>970</v>
      </c>
      <c r="D15" s="168">
        <v>1028.2</v>
      </c>
      <c r="E15" s="169">
        <v>1000</v>
      </c>
      <c r="F15" s="147">
        <v>0</v>
      </c>
      <c r="G15" s="159" t="s">
        <v>239</v>
      </c>
      <c r="H15" s="168">
        <v>1000</v>
      </c>
    </row>
    <row r="16" spans="1:8" ht="21" customHeight="1">
      <c r="A16" s="125" t="s">
        <v>454</v>
      </c>
      <c r="B16" s="131">
        <v>0</v>
      </c>
      <c r="C16" s="168">
        <v>3083</v>
      </c>
      <c r="D16" s="168">
        <v>5491</v>
      </c>
      <c r="E16" s="169">
        <v>10000</v>
      </c>
      <c r="F16" s="147">
        <v>0</v>
      </c>
      <c r="G16" s="159" t="s">
        <v>239</v>
      </c>
      <c r="H16" s="168">
        <v>10000</v>
      </c>
    </row>
    <row r="17" spans="1:8" ht="21" customHeight="1">
      <c r="A17" s="126" t="s">
        <v>455</v>
      </c>
      <c r="B17" s="131">
        <v>0</v>
      </c>
      <c r="C17" s="131">
        <v>0</v>
      </c>
      <c r="D17" s="131">
        <v>-70</v>
      </c>
      <c r="E17" s="169">
        <v>100000</v>
      </c>
      <c r="F17" s="147">
        <v>65.5</v>
      </c>
      <c r="G17" s="159" t="s">
        <v>239</v>
      </c>
      <c r="H17" s="168">
        <v>165500</v>
      </c>
    </row>
    <row r="18" spans="1:8" ht="21" customHeight="1">
      <c r="A18" s="125" t="s">
        <v>456</v>
      </c>
      <c r="B18" s="131">
        <v>0</v>
      </c>
      <c r="C18" s="131">
        <v>0</v>
      </c>
      <c r="D18" s="168">
        <v>1000</v>
      </c>
      <c r="E18" s="161">
        <v>0</v>
      </c>
      <c r="F18" s="147">
        <v>0</v>
      </c>
      <c r="G18" s="159" t="s">
        <v>239</v>
      </c>
      <c r="H18" s="131">
        <v>0</v>
      </c>
    </row>
    <row r="19" spans="1:8" ht="21" customHeight="1">
      <c r="A19" s="125" t="s">
        <v>457</v>
      </c>
      <c r="B19" s="131">
        <v>0</v>
      </c>
      <c r="C19" s="131">
        <v>450</v>
      </c>
      <c r="D19" s="131">
        <v>350</v>
      </c>
      <c r="E19" s="169">
        <v>1000</v>
      </c>
      <c r="F19" s="147">
        <v>0</v>
      </c>
      <c r="G19" s="159" t="s">
        <v>239</v>
      </c>
      <c r="H19" s="168">
        <v>1000</v>
      </c>
    </row>
    <row r="20" spans="1:8" ht="21" customHeight="1">
      <c r="A20" s="126" t="s">
        <v>458</v>
      </c>
      <c r="B20" s="131">
        <v>0</v>
      </c>
      <c r="C20" s="168">
        <v>140740</v>
      </c>
      <c r="D20" s="168">
        <v>163850</v>
      </c>
      <c r="E20" s="161">
        <v>0</v>
      </c>
      <c r="F20" s="147">
        <v>0</v>
      </c>
      <c r="G20" s="159" t="s">
        <v>239</v>
      </c>
      <c r="H20" s="131">
        <v>0</v>
      </c>
    </row>
    <row r="21" spans="1:8" ht="21" customHeight="1">
      <c r="A21" s="126" t="s">
        <v>459</v>
      </c>
      <c r="B21" s="131">
        <v>0</v>
      </c>
      <c r="C21" s="168">
        <v>2000</v>
      </c>
      <c r="D21" s="168">
        <v>1000</v>
      </c>
      <c r="E21" s="169">
        <v>5000</v>
      </c>
      <c r="F21" s="147">
        <v>0</v>
      </c>
      <c r="G21" s="159" t="s">
        <v>239</v>
      </c>
      <c r="H21" s="168">
        <v>5000</v>
      </c>
    </row>
    <row r="22" spans="1:8" ht="21" customHeight="1">
      <c r="A22" s="125" t="s">
        <v>460</v>
      </c>
      <c r="B22" s="131">
        <v>0</v>
      </c>
      <c r="C22" s="168">
        <v>2175</v>
      </c>
      <c r="D22" s="168">
        <v>2925</v>
      </c>
      <c r="E22" s="169">
        <v>10000</v>
      </c>
      <c r="F22" s="147">
        <v>0</v>
      </c>
      <c r="G22" s="159" t="s">
        <v>239</v>
      </c>
      <c r="H22" s="168">
        <v>10000</v>
      </c>
    </row>
    <row r="23" spans="1:8" ht="21" customHeight="1">
      <c r="A23" s="126" t="s">
        <v>461</v>
      </c>
      <c r="B23" s="131">
        <v>0</v>
      </c>
      <c r="C23" s="131">
        <v>445</v>
      </c>
      <c r="D23" s="168">
        <v>51924</v>
      </c>
      <c r="E23" s="169">
        <v>50000</v>
      </c>
      <c r="F23" s="147">
        <v>46</v>
      </c>
      <c r="G23" s="159" t="s">
        <v>239</v>
      </c>
      <c r="H23" s="168">
        <v>73000</v>
      </c>
    </row>
    <row r="24" spans="1:8" ht="21" customHeight="1">
      <c r="A24" s="126" t="s">
        <v>462</v>
      </c>
      <c r="B24" s="131">
        <v>0</v>
      </c>
      <c r="C24" s="131">
        <v>0</v>
      </c>
      <c r="D24" s="131">
        <v>0</v>
      </c>
      <c r="E24" s="169">
        <v>5000</v>
      </c>
      <c r="F24" s="147">
        <v>0</v>
      </c>
      <c r="G24" s="159" t="s">
        <v>239</v>
      </c>
      <c r="H24" s="168">
        <v>5000</v>
      </c>
    </row>
    <row r="25" spans="1:8" ht="38.25" customHeight="1">
      <c r="A25" s="125" t="s">
        <v>497</v>
      </c>
      <c r="B25" s="131">
        <v>0</v>
      </c>
      <c r="C25" s="168">
        <v>8700</v>
      </c>
      <c r="D25" s="168">
        <v>11150</v>
      </c>
      <c r="E25" s="169">
        <v>8500</v>
      </c>
      <c r="F25" s="147">
        <v>17.65</v>
      </c>
      <c r="G25" s="159" t="s">
        <v>239</v>
      </c>
      <c r="H25" s="168">
        <v>10000</v>
      </c>
    </row>
    <row r="26" spans="1:8" ht="57.75" customHeight="1">
      <c r="A26" s="126" t="s">
        <v>498</v>
      </c>
      <c r="B26" s="131">
        <v>0</v>
      </c>
      <c r="C26" s="131">
        <v>700</v>
      </c>
      <c r="D26" s="168">
        <v>1200</v>
      </c>
      <c r="E26" s="169">
        <v>1000</v>
      </c>
      <c r="F26" s="147">
        <v>0</v>
      </c>
      <c r="G26" s="159" t="s">
        <v>239</v>
      </c>
      <c r="H26" s="168">
        <v>1000</v>
      </c>
    </row>
    <row r="27" spans="1:8" ht="21" customHeight="1">
      <c r="A27" s="126" t="s">
        <v>463</v>
      </c>
      <c r="B27" s="131">
        <v>0</v>
      </c>
      <c r="C27" s="131">
        <v>0</v>
      </c>
      <c r="D27" s="131">
        <v>0</v>
      </c>
      <c r="E27" s="169">
        <v>8000</v>
      </c>
      <c r="F27" s="147">
        <v>0</v>
      </c>
      <c r="G27" s="159" t="s">
        <v>239</v>
      </c>
      <c r="H27" s="168">
        <v>8000</v>
      </c>
    </row>
    <row r="28" spans="1:8" ht="21" customHeight="1">
      <c r="A28" s="144" t="s">
        <v>464</v>
      </c>
      <c r="B28" s="130">
        <v>0</v>
      </c>
      <c r="C28" s="170">
        <v>159263</v>
      </c>
      <c r="D28" s="170">
        <v>239848.2</v>
      </c>
      <c r="E28" s="171">
        <v>199500</v>
      </c>
      <c r="F28" s="148" t="s">
        <v>1</v>
      </c>
      <c r="G28" s="151" t="s">
        <v>1</v>
      </c>
      <c r="H28" s="170">
        <v>289500</v>
      </c>
    </row>
    <row r="29" spans="1:8" ht="21" customHeight="1">
      <c r="A29" s="127" t="s">
        <v>353</v>
      </c>
      <c r="B29" s="165"/>
      <c r="C29" s="166"/>
      <c r="D29" s="166"/>
      <c r="E29" s="167"/>
      <c r="F29" s="146" t="s">
        <v>1</v>
      </c>
      <c r="G29" s="158" t="s">
        <v>1</v>
      </c>
      <c r="H29" s="166"/>
    </row>
    <row r="30" spans="1:8" ht="21" customHeight="1">
      <c r="A30" s="126" t="s">
        <v>465</v>
      </c>
      <c r="B30" s="131">
        <v>0</v>
      </c>
      <c r="C30" s="168">
        <v>317629.24</v>
      </c>
      <c r="D30" s="168">
        <v>265330.15</v>
      </c>
      <c r="E30" s="169">
        <v>400000</v>
      </c>
      <c r="F30" s="147">
        <v>0</v>
      </c>
      <c r="G30" s="159" t="s">
        <v>239</v>
      </c>
      <c r="H30" s="172">
        <v>400000</v>
      </c>
    </row>
    <row r="31" spans="1:8" ht="21" customHeight="1">
      <c r="A31" s="124" t="s">
        <v>466</v>
      </c>
      <c r="B31" s="130">
        <v>0</v>
      </c>
      <c r="C31" s="170">
        <v>317629.24</v>
      </c>
      <c r="D31" s="170">
        <v>265330.15</v>
      </c>
      <c r="E31" s="171">
        <v>400000</v>
      </c>
      <c r="F31" s="148" t="s">
        <v>1</v>
      </c>
      <c r="G31" s="151" t="s">
        <v>1</v>
      </c>
      <c r="H31" s="173">
        <v>400000</v>
      </c>
    </row>
    <row r="32" spans="1:8" ht="21" customHeight="1">
      <c r="A32" s="85"/>
      <c r="B32" s="85"/>
      <c r="C32" s="85"/>
      <c r="D32" s="85"/>
      <c r="E32" s="85"/>
      <c r="F32" s="162"/>
      <c r="G32" s="162"/>
      <c r="H32" s="85"/>
    </row>
    <row r="33" spans="1:8" ht="21" customHeight="1">
      <c r="A33" s="86"/>
      <c r="B33" s="86"/>
      <c r="C33" s="86"/>
      <c r="D33" s="86"/>
      <c r="E33" s="86"/>
      <c r="F33" s="163"/>
      <c r="G33" s="163"/>
      <c r="H33" s="86"/>
    </row>
    <row r="34" spans="1:8" ht="21" customHeight="1">
      <c r="A34" s="86"/>
      <c r="B34" s="86"/>
      <c r="C34" s="86"/>
      <c r="D34" s="86"/>
      <c r="E34" s="86"/>
      <c r="F34" s="163"/>
      <c r="G34" s="163"/>
      <c r="H34" s="86"/>
    </row>
    <row r="35" spans="1:8" ht="21" customHeight="1">
      <c r="A35" s="142"/>
      <c r="B35" s="142"/>
      <c r="C35" s="142"/>
      <c r="D35" s="142"/>
      <c r="E35" s="142"/>
      <c r="F35" s="149"/>
      <c r="G35" s="149"/>
      <c r="H35" s="142"/>
    </row>
    <row r="36" spans="1:8" ht="18" customHeight="1">
      <c r="A36" s="156" t="s">
        <v>1</v>
      </c>
      <c r="B36" s="393" t="s">
        <v>386</v>
      </c>
      <c r="C36" s="394"/>
      <c r="D36" s="395"/>
      <c r="E36" s="393" t="s">
        <v>233</v>
      </c>
      <c r="F36" s="394"/>
      <c r="G36" s="394"/>
      <c r="H36" s="395"/>
    </row>
    <row r="37" spans="1:8" ht="25.5" customHeight="1">
      <c r="A37" s="157" t="s">
        <v>1</v>
      </c>
      <c r="B37" s="128" t="s">
        <v>234</v>
      </c>
      <c r="C37" s="128" t="s">
        <v>235</v>
      </c>
      <c r="D37" s="128" t="s">
        <v>236</v>
      </c>
      <c r="E37" s="164" t="s">
        <v>238</v>
      </c>
      <c r="F37" s="396" t="s">
        <v>237</v>
      </c>
      <c r="G37" s="397"/>
      <c r="H37" s="128" t="s">
        <v>452</v>
      </c>
    </row>
    <row r="38" spans="1:8" ht="21" customHeight="1">
      <c r="A38" s="127" t="s">
        <v>355</v>
      </c>
      <c r="B38" s="165" t="s">
        <v>1</v>
      </c>
      <c r="C38" s="166" t="s">
        <v>1</v>
      </c>
      <c r="D38" s="166" t="s">
        <v>1</v>
      </c>
      <c r="E38" s="167" t="s">
        <v>1</v>
      </c>
      <c r="F38" s="146" t="s">
        <v>1</v>
      </c>
      <c r="G38" s="158" t="s">
        <v>1</v>
      </c>
      <c r="H38" s="166" t="s">
        <v>1</v>
      </c>
    </row>
    <row r="39" spans="1:8" ht="21" customHeight="1">
      <c r="A39" s="126" t="s">
        <v>467</v>
      </c>
      <c r="B39" s="131">
        <v>0</v>
      </c>
      <c r="C39" s="168">
        <v>23000</v>
      </c>
      <c r="D39" s="168">
        <v>5000</v>
      </c>
      <c r="E39" s="169">
        <v>96500</v>
      </c>
      <c r="F39" s="147">
        <v>0</v>
      </c>
      <c r="G39" s="159" t="s">
        <v>239</v>
      </c>
      <c r="H39" s="172">
        <v>96500</v>
      </c>
    </row>
    <row r="40" spans="1:8" ht="18" customHeight="1">
      <c r="A40" s="126" t="s">
        <v>468</v>
      </c>
      <c r="B40" s="131">
        <v>0</v>
      </c>
      <c r="C40" s="131">
        <v>413</v>
      </c>
      <c r="D40" s="131">
        <v>20</v>
      </c>
      <c r="E40" s="169">
        <v>5000</v>
      </c>
      <c r="F40" s="147">
        <v>0</v>
      </c>
      <c r="G40" s="159" t="s">
        <v>239</v>
      </c>
      <c r="H40" s="172">
        <v>5000</v>
      </c>
    </row>
    <row r="41" spans="1:8" ht="21" customHeight="1">
      <c r="A41" s="124" t="s">
        <v>469</v>
      </c>
      <c r="B41" s="130">
        <v>0</v>
      </c>
      <c r="C41" s="170">
        <v>23413</v>
      </c>
      <c r="D41" s="170">
        <v>5020</v>
      </c>
      <c r="E41" s="171">
        <v>101500</v>
      </c>
      <c r="F41" s="148" t="s">
        <v>1</v>
      </c>
      <c r="G41" s="151" t="s">
        <v>1</v>
      </c>
      <c r="H41" s="173">
        <v>101500</v>
      </c>
    </row>
    <row r="42" spans="1:8" ht="21" customHeight="1">
      <c r="A42" s="127" t="s">
        <v>356</v>
      </c>
      <c r="B42" s="165"/>
      <c r="C42" s="166"/>
      <c r="D42" s="166"/>
      <c r="E42" s="167" t="s">
        <v>1</v>
      </c>
      <c r="F42" s="146" t="s">
        <v>1</v>
      </c>
      <c r="G42" s="158" t="s">
        <v>1</v>
      </c>
      <c r="H42" s="166" t="s">
        <v>1</v>
      </c>
    </row>
    <row r="43" spans="1:8" ht="21" customHeight="1">
      <c r="A43" s="126" t="s">
        <v>470</v>
      </c>
      <c r="B43" s="131">
        <v>0</v>
      </c>
      <c r="C43" s="131">
        <v>700</v>
      </c>
      <c r="D43" s="168">
        <v>3900</v>
      </c>
      <c r="E43" s="169">
        <v>1000</v>
      </c>
      <c r="F43" s="147">
        <v>0</v>
      </c>
      <c r="G43" s="159" t="s">
        <v>239</v>
      </c>
      <c r="H43" s="172">
        <v>1000</v>
      </c>
    </row>
    <row r="44" spans="1:8" ht="21" customHeight="1">
      <c r="A44" s="124" t="s">
        <v>471</v>
      </c>
      <c r="B44" s="130">
        <v>0</v>
      </c>
      <c r="C44" s="130">
        <v>700</v>
      </c>
      <c r="D44" s="170">
        <v>3900</v>
      </c>
      <c r="E44" s="171">
        <v>1000</v>
      </c>
      <c r="F44" s="148" t="s">
        <v>1</v>
      </c>
      <c r="G44" s="151" t="s">
        <v>1</v>
      </c>
      <c r="H44" s="173">
        <v>1000</v>
      </c>
    </row>
    <row r="45" spans="1:8" ht="21" customHeight="1">
      <c r="A45" s="127" t="s">
        <v>357</v>
      </c>
      <c r="B45" s="165"/>
      <c r="C45" s="166"/>
      <c r="D45" s="166" t="s">
        <v>1</v>
      </c>
      <c r="E45" s="167" t="s">
        <v>1</v>
      </c>
      <c r="F45" s="146"/>
      <c r="G45" s="158" t="s">
        <v>1</v>
      </c>
      <c r="H45" s="166" t="s">
        <v>1</v>
      </c>
    </row>
    <row r="46" spans="1:8" ht="21" customHeight="1">
      <c r="A46" s="125" t="s">
        <v>472</v>
      </c>
      <c r="B46" s="131">
        <v>0</v>
      </c>
      <c r="C46" s="168">
        <v>351605.47</v>
      </c>
      <c r="D46" s="168">
        <v>264478.47</v>
      </c>
      <c r="E46" s="169">
        <v>500000</v>
      </c>
      <c r="F46" s="147">
        <v>0</v>
      </c>
      <c r="G46" s="159" t="s">
        <v>239</v>
      </c>
      <c r="H46" s="172">
        <v>500000</v>
      </c>
    </row>
    <row r="47" spans="1:8" ht="21" customHeight="1">
      <c r="A47" s="125" t="s">
        <v>473</v>
      </c>
      <c r="B47" s="131">
        <v>0</v>
      </c>
      <c r="C47" s="168">
        <v>7710461.91</v>
      </c>
      <c r="D47" s="168">
        <v>8125707.75</v>
      </c>
      <c r="E47" s="169">
        <v>8000000</v>
      </c>
      <c r="F47" s="147">
        <v>0</v>
      </c>
      <c r="G47" s="159" t="s">
        <v>239</v>
      </c>
      <c r="H47" s="172">
        <v>8000000</v>
      </c>
    </row>
    <row r="48" spans="1:8" ht="21" customHeight="1">
      <c r="A48" s="125" t="s">
        <v>474</v>
      </c>
      <c r="B48" s="131">
        <v>0</v>
      </c>
      <c r="C48" s="168">
        <v>2875289.83</v>
      </c>
      <c r="D48" s="168">
        <v>2779729.87</v>
      </c>
      <c r="E48" s="169">
        <v>3500000</v>
      </c>
      <c r="F48" s="147">
        <v>0</v>
      </c>
      <c r="G48" s="159" t="s">
        <v>239</v>
      </c>
      <c r="H48" s="172">
        <v>3500000</v>
      </c>
    </row>
    <row r="49" spans="1:8" ht="21" customHeight="1">
      <c r="A49" s="126" t="s">
        <v>475</v>
      </c>
      <c r="B49" s="131">
        <v>0</v>
      </c>
      <c r="C49" s="168">
        <v>273626.05</v>
      </c>
      <c r="D49" s="168">
        <v>121736.81</v>
      </c>
      <c r="E49" s="169">
        <v>360000</v>
      </c>
      <c r="F49" s="147">
        <v>0</v>
      </c>
      <c r="G49" s="159" t="s">
        <v>239</v>
      </c>
      <c r="H49" s="172">
        <v>360000</v>
      </c>
    </row>
    <row r="50" spans="1:8" ht="21" customHeight="1">
      <c r="A50" s="126" t="s">
        <v>476</v>
      </c>
      <c r="B50" s="131">
        <v>0</v>
      </c>
      <c r="C50" s="168">
        <v>1265515.3</v>
      </c>
      <c r="D50" s="168">
        <v>1285737.31</v>
      </c>
      <c r="E50" s="169">
        <v>2200000</v>
      </c>
      <c r="F50" s="147">
        <v>0</v>
      </c>
      <c r="G50" s="159" t="s">
        <v>239</v>
      </c>
      <c r="H50" s="172">
        <v>2200000</v>
      </c>
    </row>
    <row r="51" spans="1:8" ht="21" customHeight="1">
      <c r="A51" s="126" t="s">
        <v>477</v>
      </c>
      <c r="B51" s="131">
        <v>0</v>
      </c>
      <c r="C51" s="168">
        <v>2722133.87</v>
      </c>
      <c r="D51" s="168">
        <v>3098475.59</v>
      </c>
      <c r="E51" s="169">
        <v>3200000</v>
      </c>
      <c r="F51" s="147">
        <v>9.38</v>
      </c>
      <c r="G51" s="159" t="s">
        <v>239</v>
      </c>
      <c r="H51" s="172">
        <v>3500000</v>
      </c>
    </row>
    <row r="52" spans="1:8" ht="21" customHeight="1">
      <c r="A52" s="161" t="s">
        <v>478</v>
      </c>
      <c r="B52" s="131">
        <v>0</v>
      </c>
      <c r="C52" s="131">
        <v>530</v>
      </c>
      <c r="D52" s="168">
        <v>4003</v>
      </c>
      <c r="E52" s="169">
        <v>13000</v>
      </c>
      <c r="F52" s="147">
        <v>0</v>
      </c>
      <c r="G52" s="159" t="s">
        <v>239</v>
      </c>
      <c r="H52" s="172">
        <v>13000</v>
      </c>
    </row>
    <row r="53" spans="1:8" ht="21" customHeight="1">
      <c r="A53" s="126" t="s">
        <v>479</v>
      </c>
      <c r="B53" s="131">
        <v>0</v>
      </c>
      <c r="C53" s="168">
        <v>31929.88</v>
      </c>
      <c r="D53" s="168">
        <v>44891.87</v>
      </c>
      <c r="E53" s="169">
        <v>60000</v>
      </c>
      <c r="F53" s="147">
        <v>0</v>
      </c>
      <c r="G53" s="159" t="s">
        <v>239</v>
      </c>
      <c r="H53" s="172">
        <v>60000</v>
      </c>
    </row>
    <row r="54" spans="1:8" ht="21" customHeight="1">
      <c r="A54" s="126" t="s">
        <v>480</v>
      </c>
      <c r="B54" s="131">
        <v>0</v>
      </c>
      <c r="C54" s="168">
        <v>48925.37</v>
      </c>
      <c r="D54" s="168">
        <v>40066.64</v>
      </c>
      <c r="E54" s="169">
        <v>150000</v>
      </c>
      <c r="F54" s="147">
        <v>0</v>
      </c>
      <c r="G54" s="159" t="s">
        <v>239</v>
      </c>
      <c r="H54" s="172">
        <v>150000</v>
      </c>
    </row>
    <row r="55" spans="1:8" ht="38.25" customHeight="1">
      <c r="A55" s="125" t="s">
        <v>499</v>
      </c>
      <c r="B55" s="131">
        <v>0</v>
      </c>
      <c r="C55" s="168">
        <v>1365951</v>
      </c>
      <c r="D55" s="168">
        <v>1736075</v>
      </c>
      <c r="E55" s="169">
        <v>2000000</v>
      </c>
      <c r="F55" s="147">
        <v>5</v>
      </c>
      <c r="G55" s="159" t="s">
        <v>239</v>
      </c>
      <c r="H55" s="172">
        <v>2100000</v>
      </c>
    </row>
    <row r="56" spans="1:8" ht="21" customHeight="1">
      <c r="A56" s="126" t="s">
        <v>481</v>
      </c>
      <c r="B56" s="131">
        <v>0</v>
      </c>
      <c r="C56" s="168">
        <v>2540</v>
      </c>
      <c r="D56" s="168">
        <v>2930</v>
      </c>
      <c r="E56" s="169">
        <v>5000</v>
      </c>
      <c r="F56" s="147">
        <v>0</v>
      </c>
      <c r="G56" s="159" t="s">
        <v>239</v>
      </c>
      <c r="H56" s="172">
        <v>5000</v>
      </c>
    </row>
    <row r="57" spans="1:8" ht="21" customHeight="1">
      <c r="A57" s="124" t="s">
        <v>482</v>
      </c>
      <c r="B57" s="130">
        <v>0</v>
      </c>
      <c r="C57" s="170">
        <v>16648508.68</v>
      </c>
      <c r="D57" s="170">
        <v>17503832.31</v>
      </c>
      <c r="E57" s="171">
        <v>19988000</v>
      </c>
      <c r="F57" s="148" t="s">
        <v>1</v>
      </c>
      <c r="G57" s="151" t="s">
        <v>1</v>
      </c>
      <c r="H57" s="173">
        <v>20388000</v>
      </c>
    </row>
    <row r="58" spans="1:8" ht="21" customHeight="1">
      <c r="A58" s="127" t="s">
        <v>358</v>
      </c>
      <c r="B58" s="165" t="s">
        <v>1</v>
      </c>
      <c r="C58" s="166"/>
      <c r="D58" s="166"/>
      <c r="E58" s="167" t="s">
        <v>1</v>
      </c>
      <c r="F58" s="146" t="s">
        <v>1</v>
      </c>
      <c r="G58" s="158" t="s">
        <v>1</v>
      </c>
      <c r="H58" s="166" t="s">
        <v>1</v>
      </c>
    </row>
    <row r="59" spans="1:8" ht="39" customHeight="1">
      <c r="A59" s="125" t="s">
        <v>500</v>
      </c>
      <c r="B59" s="131">
        <v>0</v>
      </c>
      <c r="C59" s="168">
        <v>6782238</v>
      </c>
      <c r="D59" s="168">
        <v>15889703</v>
      </c>
      <c r="E59" s="169">
        <v>17000000</v>
      </c>
      <c r="F59" s="147">
        <v>5.88</v>
      </c>
      <c r="G59" s="159" t="s">
        <v>239</v>
      </c>
      <c r="H59" s="172">
        <v>18000000</v>
      </c>
    </row>
    <row r="60" spans="1:8" ht="21" customHeight="1">
      <c r="A60" s="124" t="s">
        <v>483</v>
      </c>
      <c r="B60" s="130">
        <v>0</v>
      </c>
      <c r="C60" s="170">
        <v>6782238</v>
      </c>
      <c r="D60" s="170">
        <v>15889703</v>
      </c>
      <c r="E60" s="171">
        <v>17000000</v>
      </c>
      <c r="F60" s="148" t="s">
        <v>1</v>
      </c>
      <c r="G60" s="151" t="s">
        <v>1</v>
      </c>
      <c r="H60" s="173">
        <v>18000000</v>
      </c>
    </row>
    <row r="61" spans="1:8" ht="21" customHeight="1">
      <c r="A61" s="123" t="s">
        <v>391</v>
      </c>
      <c r="B61" s="132">
        <v>0</v>
      </c>
      <c r="C61" s="175">
        <v>24256800.92</v>
      </c>
      <c r="D61" s="175">
        <v>34312089.66</v>
      </c>
      <c r="E61" s="171">
        <v>38000000</v>
      </c>
      <c r="F61" s="150" t="s">
        <v>1</v>
      </c>
      <c r="G61" s="160" t="s">
        <v>1</v>
      </c>
      <c r="H61" s="176">
        <v>39500000</v>
      </c>
    </row>
  </sheetData>
  <sheetProtection/>
  <mergeCells count="10">
    <mergeCell ref="B36:D36"/>
    <mergeCell ref="E36:H36"/>
    <mergeCell ref="F37:G37"/>
    <mergeCell ref="A1:H1"/>
    <mergeCell ref="A2:H2"/>
    <mergeCell ref="A3:H3"/>
    <mergeCell ref="A4:H4"/>
    <mergeCell ref="F8:G8"/>
    <mergeCell ref="E7:H7"/>
    <mergeCell ref="B7:D7"/>
  </mergeCells>
  <printOptions/>
  <pageMargins left="0.52" right="0.24" top="0.5905511811023623" bottom="0.5905511811023623" header="0.31496062992125984" footer="0.31496062992125984"/>
  <pageSetup firstPageNumber="10" useFirstPageNumber="1" horizontalDpi="600" verticalDpi="600" orientation="portrait" paperSize="9" r:id="rId1"/>
  <headerFooter>
    <oddHeader>&amp;C- &amp;P -</oddHeader>
  </headerFooter>
</worksheet>
</file>

<file path=xl/worksheets/sheet11.xml><?xml version="1.0" encoding="utf-8"?>
<worksheet xmlns="http://schemas.openxmlformats.org/spreadsheetml/2006/main" xmlns:r="http://schemas.openxmlformats.org/officeDocument/2006/relationships">
  <dimension ref="A2:L81"/>
  <sheetViews>
    <sheetView zoomScalePageLayoutView="0" workbookViewId="0" topLeftCell="A46">
      <selection activeCell="C45" sqref="C45:H45"/>
    </sheetView>
  </sheetViews>
  <sheetFormatPr defaultColWidth="9.140625" defaultRowHeight="15"/>
  <cols>
    <col min="1" max="2" width="2.28125" style="1" customWidth="1"/>
    <col min="3" max="3" width="11.421875" style="1" customWidth="1"/>
    <col min="4" max="4" width="17.28125" style="1" customWidth="1"/>
    <col min="5" max="5" width="7.28125" style="1" customWidth="1"/>
    <col min="6" max="6" width="3.7109375" style="1" customWidth="1"/>
    <col min="7" max="7" width="6.57421875" style="1" customWidth="1"/>
    <col min="8" max="8" width="2.7109375" style="1" customWidth="1"/>
    <col min="9" max="9" width="6.421875" style="1" customWidth="1"/>
    <col min="10" max="10" width="10.28125" style="1" customWidth="1"/>
    <col min="11" max="11" width="5.140625" style="31" customWidth="1"/>
    <col min="12" max="12" width="7.140625" style="1" customWidth="1"/>
    <col min="13" max="16384" width="9.00390625" style="1" customWidth="1"/>
  </cols>
  <sheetData>
    <row r="1" ht="0.75" customHeight="1"/>
    <row r="2" spans="1:12" ht="21" customHeight="1">
      <c r="A2" s="400" t="s">
        <v>228</v>
      </c>
      <c r="B2" s="400"/>
      <c r="C2" s="400"/>
      <c r="D2" s="400"/>
      <c r="E2" s="400"/>
      <c r="F2" s="400"/>
      <c r="G2" s="400"/>
      <c r="H2" s="400"/>
      <c r="I2" s="400"/>
      <c r="J2" s="400"/>
      <c r="K2" s="400"/>
      <c r="L2" s="92"/>
    </row>
    <row r="3" spans="1:12" ht="21" customHeight="1">
      <c r="A3" s="401" t="s">
        <v>501</v>
      </c>
      <c r="B3" s="401"/>
      <c r="C3" s="401"/>
      <c r="D3" s="401"/>
      <c r="E3" s="401"/>
      <c r="F3" s="401"/>
      <c r="G3" s="401"/>
      <c r="H3" s="401"/>
      <c r="I3" s="401"/>
      <c r="J3" s="401"/>
      <c r="K3" s="401"/>
      <c r="L3" s="93"/>
    </row>
    <row r="4" spans="1:12" ht="21" customHeight="1">
      <c r="A4" s="402" t="s">
        <v>2</v>
      </c>
      <c r="B4" s="402"/>
      <c r="C4" s="402"/>
      <c r="D4" s="402"/>
      <c r="E4" s="402"/>
      <c r="F4" s="402"/>
      <c r="G4" s="402"/>
      <c r="H4" s="402"/>
      <c r="I4" s="402"/>
      <c r="J4" s="402"/>
      <c r="K4" s="402"/>
      <c r="L4" s="94"/>
    </row>
    <row r="5" spans="1:12" ht="21" customHeight="1">
      <c r="A5" s="402" t="s">
        <v>319</v>
      </c>
      <c r="B5" s="402"/>
      <c r="C5" s="402"/>
      <c r="D5" s="402"/>
      <c r="E5" s="402"/>
      <c r="F5" s="402"/>
      <c r="G5" s="402"/>
      <c r="H5" s="402"/>
      <c r="I5" s="402"/>
      <c r="J5" s="402"/>
      <c r="K5" s="402"/>
      <c r="L5" s="94"/>
    </row>
    <row r="6" spans="1:12" ht="21" customHeight="1">
      <c r="A6" s="90" t="s">
        <v>1</v>
      </c>
      <c r="B6" s="46"/>
      <c r="C6" s="46"/>
      <c r="D6" s="90" t="s">
        <v>1</v>
      </c>
      <c r="E6" s="46"/>
      <c r="F6" s="46"/>
      <c r="G6" s="46"/>
      <c r="H6" s="46"/>
      <c r="I6" s="46"/>
      <c r="J6" s="46"/>
      <c r="K6" s="47"/>
      <c r="L6" s="46"/>
    </row>
    <row r="7" spans="1:12" ht="21" customHeight="1">
      <c r="A7" s="403" t="s">
        <v>392</v>
      </c>
      <c r="B7" s="403"/>
      <c r="C7" s="403"/>
      <c r="D7" s="403"/>
      <c r="J7" s="96">
        <v>39500000</v>
      </c>
      <c r="K7" s="95" t="s">
        <v>425</v>
      </c>
      <c r="L7" s="91" t="s">
        <v>426</v>
      </c>
    </row>
    <row r="8" spans="1:4" ht="21" customHeight="1">
      <c r="A8" s="91"/>
      <c r="B8" s="91"/>
      <c r="C8" s="91"/>
      <c r="D8" s="91"/>
    </row>
    <row r="9" spans="1:11" ht="21" customHeight="1">
      <c r="A9" s="405" t="s">
        <v>361</v>
      </c>
      <c r="B9" s="361"/>
      <c r="C9" s="361"/>
      <c r="D9" s="361"/>
      <c r="E9" s="361"/>
      <c r="F9" s="361"/>
      <c r="G9" s="361"/>
      <c r="H9" s="361"/>
      <c r="I9" s="361"/>
      <c r="J9" s="361"/>
      <c r="K9" s="361"/>
    </row>
    <row r="10" spans="1:12" ht="21" customHeight="1">
      <c r="A10" s="24" t="s">
        <v>1</v>
      </c>
      <c r="B10" s="383" t="s">
        <v>351</v>
      </c>
      <c r="C10" s="361"/>
      <c r="D10" s="361"/>
      <c r="E10" s="361"/>
      <c r="F10" s="361"/>
      <c r="G10" s="361"/>
      <c r="H10" s="361"/>
      <c r="I10" s="39" t="s">
        <v>6</v>
      </c>
      <c r="J10" s="87">
        <v>320000</v>
      </c>
      <c r="K10" s="43" t="s">
        <v>7</v>
      </c>
      <c r="L10" s="27"/>
    </row>
    <row r="11" spans="1:12" ht="21" customHeight="1">
      <c r="A11" s="20" t="s">
        <v>1</v>
      </c>
      <c r="B11" s="20" t="s">
        <v>1</v>
      </c>
      <c r="C11" s="316" t="s">
        <v>393</v>
      </c>
      <c r="D11" s="361"/>
      <c r="E11" s="361"/>
      <c r="F11" s="361"/>
      <c r="G11" s="361"/>
      <c r="H11" s="361"/>
      <c r="I11" s="38" t="s">
        <v>11</v>
      </c>
      <c r="J11" s="88">
        <v>150000</v>
      </c>
      <c r="K11" s="33" t="s">
        <v>7</v>
      </c>
      <c r="L11" s="21"/>
    </row>
    <row r="12" spans="1:12" ht="21" customHeight="1">
      <c r="A12" s="23" t="s">
        <v>1</v>
      </c>
      <c r="B12" s="23" t="s">
        <v>1</v>
      </c>
      <c r="C12" s="404" t="s">
        <v>394</v>
      </c>
      <c r="D12" s="361"/>
      <c r="E12" s="361"/>
      <c r="F12" s="361"/>
      <c r="G12" s="361"/>
      <c r="H12" s="361"/>
      <c r="I12" s="23" t="s">
        <v>1</v>
      </c>
      <c r="J12" s="34"/>
      <c r="L12" s="34"/>
    </row>
    <row r="13" spans="1:12" ht="21" customHeight="1">
      <c r="A13" s="20" t="s">
        <v>1</v>
      </c>
      <c r="B13" s="20" t="s">
        <v>1</v>
      </c>
      <c r="C13" s="316" t="s">
        <v>395</v>
      </c>
      <c r="D13" s="361"/>
      <c r="E13" s="361"/>
      <c r="F13" s="361"/>
      <c r="G13" s="361"/>
      <c r="H13" s="361"/>
      <c r="I13" s="38" t="s">
        <v>11</v>
      </c>
      <c r="J13" s="88">
        <v>160000</v>
      </c>
      <c r="K13" s="33" t="s">
        <v>7</v>
      </c>
      <c r="L13" s="21"/>
    </row>
    <row r="14" spans="1:12" ht="21" customHeight="1">
      <c r="A14" s="23" t="s">
        <v>1</v>
      </c>
      <c r="B14" s="23" t="s">
        <v>1</v>
      </c>
      <c r="C14" s="404" t="s">
        <v>396</v>
      </c>
      <c r="D14" s="361"/>
      <c r="E14" s="361"/>
      <c r="F14" s="361"/>
      <c r="G14" s="361"/>
      <c r="H14" s="361"/>
      <c r="I14" s="23" t="s">
        <v>1</v>
      </c>
      <c r="J14" s="34"/>
      <c r="L14" s="34"/>
    </row>
    <row r="15" spans="1:12" ht="21" customHeight="1">
      <c r="A15" s="20" t="s">
        <v>1</v>
      </c>
      <c r="B15" s="20" t="s">
        <v>1</v>
      </c>
      <c r="C15" s="316" t="s">
        <v>397</v>
      </c>
      <c r="D15" s="361"/>
      <c r="E15" s="361"/>
      <c r="F15" s="361"/>
      <c r="G15" s="361"/>
      <c r="H15" s="361"/>
      <c r="I15" s="38" t="s">
        <v>11</v>
      </c>
      <c r="J15" s="88">
        <v>10000</v>
      </c>
      <c r="K15" s="33" t="s">
        <v>7</v>
      </c>
      <c r="L15" s="21"/>
    </row>
    <row r="16" spans="1:12" ht="21" customHeight="1">
      <c r="A16" s="23" t="s">
        <v>1</v>
      </c>
      <c r="B16" s="23" t="s">
        <v>1</v>
      </c>
      <c r="C16" s="404" t="s">
        <v>394</v>
      </c>
      <c r="D16" s="361"/>
      <c r="E16" s="361"/>
      <c r="F16" s="361"/>
      <c r="G16" s="361"/>
      <c r="H16" s="361"/>
      <c r="I16" s="23" t="s">
        <v>1</v>
      </c>
      <c r="J16" s="34"/>
      <c r="L16" s="34"/>
    </row>
    <row r="17" spans="1:12" ht="21" customHeight="1">
      <c r="A17" s="24" t="s">
        <v>1</v>
      </c>
      <c r="B17" s="383" t="s">
        <v>352</v>
      </c>
      <c r="C17" s="361"/>
      <c r="D17" s="361"/>
      <c r="E17" s="361"/>
      <c r="F17" s="361"/>
      <c r="G17" s="361"/>
      <c r="H17" s="361"/>
      <c r="I17" s="39" t="s">
        <v>6</v>
      </c>
      <c r="J17" s="87">
        <v>289500</v>
      </c>
      <c r="K17" s="43" t="s">
        <v>7</v>
      </c>
      <c r="L17" s="27"/>
    </row>
    <row r="18" spans="1:12" ht="21" customHeight="1">
      <c r="A18" s="20" t="s">
        <v>1</v>
      </c>
      <c r="B18" s="20" t="s">
        <v>1</v>
      </c>
      <c r="C18" s="316" t="s">
        <v>398</v>
      </c>
      <c r="D18" s="361"/>
      <c r="E18" s="361"/>
      <c r="F18" s="361"/>
      <c r="G18" s="361"/>
      <c r="H18" s="361"/>
      <c r="I18" s="38" t="s">
        <v>11</v>
      </c>
      <c r="J18" s="88">
        <v>1000</v>
      </c>
      <c r="K18" s="33" t="s">
        <v>7</v>
      </c>
      <c r="L18" s="21"/>
    </row>
    <row r="19" spans="1:12" ht="21" customHeight="1">
      <c r="A19" s="23" t="s">
        <v>1</v>
      </c>
      <c r="B19" s="23" t="s">
        <v>1</v>
      </c>
      <c r="C19" s="404" t="s">
        <v>394</v>
      </c>
      <c r="D19" s="361"/>
      <c r="E19" s="361"/>
      <c r="F19" s="361"/>
      <c r="G19" s="361"/>
      <c r="H19" s="361"/>
      <c r="I19" s="23" t="s">
        <v>1</v>
      </c>
      <c r="J19" s="34"/>
      <c r="L19" s="34"/>
    </row>
    <row r="20" spans="1:12" ht="21" customHeight="1">
      <c r="A20" s="20" t="s">
        <v>1</v>
      </c>
      <c r="B20" s="20" t="s">
        <v>1</v>
      </c>
      <c r="C20" s="316" t="s">
        <v>399</v>
      </c>
      <c r="D20" s="361"/>
      <c r="E20" s="361"/>
      <c r="F20" s="361"/>
      <c r="G20" s="361"/>
      <c r="H20" s="361"/>
      <c r="I20" s="38" t="s">
        <v>11</v>
      </c>
      <c r="J20" s="88">
        <v>10000</v>
      </c>
      <c r="K20" s="33" t="s">
        <v>7</v>
      </c>
      <c r="L20" s="21"/>
    </row>
    <row r="21" spans="1:12" ht="21" customHeight="1">
      <c r="A21" s="23" t="s">
        <v>1</v>
      </c>
      <c r="B21" s="23" t="s">
        <v>1</v>
      </c>
      <c r="C21" s="404" t="s">
        <v>394</v>
      </c>
      <c r="D21" s="361"/>
      <c r="E21" s="361"/>
      <c r="F21" s="361"/>
      <c r="G21" s="361"/>
      <c r="H21" s="361"/>
      <c r="I21" s="23" t="s">
        <v>1</v>
      </c>
      <c r="J21" s="34"/>
      <c r="L21" s="34"/>
    </row>
    <row r="22" spans="1:12" ht="21" customHeight="1">
      <c r="A22" s="20" t="s">
        <v>1</v>
      </c>
      <c r="B22" s="20" t="s">
        <v>1</v>
      </c>
      <c r="C22" s="316" t="s">
        <v>400</v>
      </c>
      <c r="D22" s="361"/>
      <c r="E22" s="361"/>
      <c r="F22" s="361"/>
      <c r="G22" s="361"/>
      <c r="H22" s="361"/>
      <c r="I22" s="38" t="s">
        <v>11</v>
      </c>
      <c r="J22" s="88">
        <v>165500</v>
      </c>
      <c r="K22" s="33" t="s">
        <v>7</v>
      </c>
      <c r="L22" s="21"/>
    </row>
    <row r="23" spans="1:12" ht="21" customHeight="1">
      <c r="A23" s="23" t="s">
        <v>1</v>
      </c>
      <c r="B23" s="23" t="s">
        <v>1</v>
      </c>
      <c r="C23" s="404" t="s">
        <v>396</v>
      </c>
      <c r="D23" s="361"/>
      <c r="E23" s="361"/>
      <c r="F23" s="361"/>
      <c r="G23" s="361"/>
      <c r="H23" s="361"/>
      <c r="I23" s="23" t="s">
        <v>1</v>
      </c>
      <c r="J23" s="34"/>
      <c r="L23" s="34"/>
    </row>
    <row r="24" spans="1:12" ht="21" customHeight="1">
      <c r="A24" s="20" t="s">
        <v>1</v>
      </c>
      <c r="B24" s="20" t="s">
        <v>1</v>
      </c>
      <c r="C24" s="316" t="s">
        <v>401</v>
      </c>
      <c r="D24" s="361"/>
      <c r="E24" s="361"/>
      <c r="F24" s="361"/>
      <c r="G24" s="361"/>
      <c r="H24" s="361"/>
      <c r="I24" s="38" t="s">
        <v>11</v>
      </c>
      <c r="J24" s="88">
        <v>1000</v>
      </c>
      <c r="K24" s="33" t="s">
        <v>7</v>
      </c>
      <c r="L24" s="21"/>
    </row>
    <row r="25" spans="1:12" ht="21" customHeight="1">
      <c r="A25" s="23" t="s">
        <v>1</v>
      </c>
      <c r="B25" s="23" t="s">
        <v>1</v>
      </c>
      <c r="C25" s="404" t="s">
        <v>394</v>
      </c>
      <c r="D25" s="361"/>
      <c r="E25" s="361"/>
      <c r="F25" s="361"/>
      <c r="G25" s="361"/>
      <c r="H25" s="361"/>
      <c r="I25" s="23" t="s">
        <v>1</v>
      </c>
      <c r="J25" s="34"/>
      <c r="L25" s="34"/>
    </row>
    <row r="26" spans="1:12" ht="21" customHeight="1">
      <c r="A26" s="20" t="s">
        <v>1</v>
      </c>
      <c r="B26" s="20" t="s">
        <v>1</v>
      </c>
      <c r="C26" s="316" t="s">
        <v>402</v>
      </c>
      <c r="D26" s="361"/>
      <c r="E26" s="361"/>
      <c r="F26" s="361"/>
      <c r="G26" s="361"/>
      <c r="H26" s="361"/>
      <c r="I26" s="38" t="s">
        <v>11</v>
      </c>
      <c r="J26" s="88">
        <v>5000</v>
      </c>
      <c r="K26" s="33" t="s">
        <v>7</v>
      </c>
      <c r="L26" s="21"/>
    </row>
    <row r="27" spans="1:12" ht="21" customHeight="1">
      <c r="A27" s="23" t="s">
        <v>1</v>
      </c>
      <c r="B27" s="23" t="s">
        <v>1</v>
      </c>
      <c r="C27" s="404" t="s">
        <v>394</v>
      </c>
      <c r="D27" s="361"/>
      <c r="E27" s="361"/>
      <c r="F27" s="361"/>
      <c r="G27" s="361"/>
      <c r="H27" s="361"/>
      <c r="I27" s="23" t="s">
        <v>1</v>
      </c>
      <c r="J27" s="34"/>
      <c r="L27" s="34"/>
    </row>
    <row r="28" spans="1:12" ht="21" customHeight="1">
      <c r="A28" s="20" t="s">
        <v>1</v>
      </c>
      <c r="B28" s="20" t="s">
        <v>1</v>
      </c>
      <c r="C28" s="316" t="s">
        <v>403</v>
      </c>
      <c r="D28" s="361"/>
      <c r="E28" s="361"/>
      <c r="F28" s="361"/>
      <c r="G28" s="361"/>
      <c r="H28" s="361"/>
      <c r="I28" s="38" t="s">
        <v>11</v>
      </c>
      <c r="J28" s="88">
        <v>10000</v>
      </c>
      <c r="K28" s="33" t="s">
        <v>7</v>
      </c>
      <c r="L28" s="21"/>
    </row>
    <row r="29" spans="1:12" ht="21" customHeight="1">
      <c r="A29" s="23" t="s">
        <v>1</v>
      </c>
      <c r="B29" s="23" t="s">
        <v>1</v>
      </c>
      <c r="C29" s="404" t="s">
        <v>394</v>
      </c>
      <c r="D29" s="361"/>
      <c r="E29" s="361"/>
      <c r="F29" s="361"/>
      <c r="G29" s="361"/>
      <c r="H29" s="361"/>
      <c r="I29" s="23" t="s">
        <v>1</v>
      </c>
      <c r="J29" s="34"/>
      <c r="L29" s="34"/>
    </row>
    <row r="30" spans="1:12" ht="21" customHeight="1">
      <c r="A30" s="20" t="s">
        <v>1</v>
      </c>
      <c r="B30" s="20" t="s">
        <v>1</v>
      </c>
      <c r="C30" s="316" t="s">
        <v>404</v>
      </c>
      <c r="D30" s="361"/>
      <c r="E30" s="361"/>
      <c r="F30" s="361"/>
      <c r="G30" s="361"/>
      <c r="H30" s="361"/>
      <c r="I30" s="38" t="s">
        <v>11</v>
      </c>
      <c r="J30" s="88">
        <v>73000</v>
      </c>
      <c r="K30" s="33" t="s">
        <v>7</v>
      </c>
      <c r="L30" s="21"/>
    </row>
    <row r="31" spans="1:12" ht="21" customHeight="1">
      <c r="A31" s="23" t="s">
        <v>1</v>
      </c>
      <c r="B31" s="23" t="s">
        <v>1</v>
      </c>
      <c r="C31" s="404" t="s">
        <v>396</v>
      </c>
      <c r="D31" s="361"/>
      <c r="E31" s="361"/>
      <c r="F31" s="361"/>
      <c r="G31" s="361"/>
      <c r="H31" s="361"/>
      <c r="I31" s="23" t="s">
        <v>1</v>
      </c>
      <c r="J31" s="34"/>
      <c r="L31" s="34"/>
    </row>
    <row r="32" spans="1:12" ht="21" customHeight="1">
      <c r="A32" s="20" t="s">
        <v>1</v>
      </c>
      <c r="B32" s="20" t="s">
        <v>1</v>
      </c>
      <c r="C32" s="316" t="s">
        <v>405</v>
      </c>
      <c r="D32" s="361"/>
      <c r="E32" s="361"/>
      <c r="F32" s="361"/>
      <c r="G32" s="361"/>
      <c r="H32" s="361"/>
      <c r="I32" s="38" t="s">
        <v>11</v>
      </c>
      <c r="J32" s="88">
        <v>5000</v>
      </c>
      <c r="K32" s="33" t="s">
        <v>7</v>
      </c>
      <c r="L32" s="21"/>
    </row>
    <row r="33" spans="1:12" ht="21" customHeight="1">
      <c r="A33" s="23" t="s">
        <v>1</v>
      </c>
      <c r="B33" s="23" t="s">
        <v>1</v>
      </c>
      <c r="C33" s="404" t="s">
        <v>394</v>
      </c>
      <c r="D33" s="361"/>
      <c r="E33" s="361"/>
      <c r="F33" s="361"/>
      <c r="G33" s="361"/>
      <c r="H33" s="361"/>
      <c r="I33" s="23" t="s">
        <v>1</v>
      </c>
      <c r="J33" s="34"/>
      <c r="L33" s="34"/>
    </row>
    <row r="34" spans="1:12" ht="21" customHeight="1">
      <c r="A34" s="20" t="s">
        <v>1</v>
      </c>
      <c r="B34" s="20" t="s">
        <v>1</v>
      </c>
      <c r="C34" s="316" t="s">
        <v>406</v>
      </c>
      <c r="D34" s="361"/>
      <c r="E34" s="361"/>
      <c r="F34" s="361"/>
      <c r="G34" s="361"/>
      <c r="H34" s="361"/>
      <c r="I34" s="38" t="s">
        <v>11</v>
      </c>
      <c r="J34" s="88">
        <v>10000</v>
      </c>
      <c r="K34" s="33" t="s">
        <v>7</v>
      </c>
      <c r="L34" s="21"/>
    </row>
    <row r="35" spans="1:12" ht="21" customHeight="1">
      <c r="A35" s="23" t="s">
        <v>1</v>
      </c>
      <c r="B35" s="23" t="s">
        <v>1</v>
      </c>
      <c r="C35" s="404" t="s">
        <v>396</v>
      </c>
      <c r="D35" s="361"/>
      <c r="E35" s="361"/>
      <c r="F35" s="361"/>
      <c r="G35" s="361"/>
      <c r="H35" s="361"/>
      <c r="I35" s="23" t="s">
        <v>1</v>
      </c>
      <c r="J35" s="34"/>
      <c r="L35" s="34"/>
    </row>
    <row r="36" spans="1:12" ht="21" customHeight="1">
      <c r="A36" s="23"/>
      <c r="B36" s="23"/>
      <c r="C36" s="89"/>
      <c r="I36" s="23"/>
      <c r="J36" s="34"/>
      <c r="L36" s="34"/>
    </row>
    <row r="37" spans="1:12" ht="42" customHeight="1">
      <c r="A37" s="20" t="s">
        <v>1</v>
      </c>
      <c r="B37" s="20" t="s">
        <v>1</v>
      </c>
      <c r="C37" s="316" t="s">
        <v>407</v>
      </c>
      <c r="D37" s="361"/>
      <c r="E37" s="361"/>
      <c r="F37" s="361"/>
      <c r="G37" s="361"/>
      <c r="H37" s="361"/>
      <c r="I37" s="38" t="s">
        <v>11</v>
      </c>
      <c r="J37" s="88">
        <v>1000</v>
      </c>
      <c r="K37" s="33" t="s">
        <v>7</v>
      </c>
      <c r="L37" s="21"/>
    </row>
    <row r="38" spans="1:12" ht="21" customHeight="1">
      <c r="A38" s="23" t="s">
        <v>1</v>
      </c>
      <c r="B38" s="23" t="s">
        <v>1</v>
      </c>
      <c r="C38" s="404" t="s">
        <v>394</v>
      </c>
      <c r="D38" s="361"/>
      <c r="E38" s="361"/>
      <c r="F38" s="361"/>
      <c r="G38" s="361"/>
      <c r="H38" s="361"/>
      <c r="I38" s="23" t="s">
        <v>1</v>
      </c>
      <c r="J38" s="34"/>
      <c r="L38" s="34"/>
    </row>
    <row r="39" spans="1:12" ht="21" customHeight="1">
      <c r="A39" s="20" t="s">
        <v>1</v>
      </c>
      <c r="B39" s="20" t="s">
        <v>1</v>
      </c>
      <c r="C39" s="316" t="s">
        <v>408</v>
      </c>
      <c r="D39" s="361"/>
      <c r="E39" s="361"/>
      <c r="F39" s="361"/>
      <c r="G39" s="361"/>
      <c r="H39" s="361"/>
      <c r="I39" s="38" t="s">
        <v>11</v>
      </c>
      <c r="J39" s="88">
        <v>8000</v>
      </c>
      <c r="K39" s="33" t="s">
        <v>7</v>
      </c>
      <c r="L39" s="21"/>
    </row>
    <row r="40" spans="1:12" ht="21" customHeight="1">
      <c r="A40" s="23" t="s">
        <v>1</v>
      </c>
      <c r="B40" s="23" t="s">
        <v>1</v>
      </c>
      <c r="C40" s="404" t="s">
        <v>394</v>
      </c>
      <c r="D40" s="361"/>
      <c r="E40" s="361"/>
      <c r="F40" s="361"/>
      <c r="G40" s="361"/>
      <c r="H40" s="361"/>
      <c r="I40" s="23" t="s">
        <v>1</v>
      </c>
      <c r="J40" s="34"/>
      <c r="L40" s="34"/>
    </row>
    <row r="41" spans="1:12" ht="21" customHeight="1">
      <c r="A41" s="24" t="s">
        <v>1</v>
      </c>
      <c r="B41" s="383" t="s">
        <v>353</v>
      </c>
      <c r="C41" s="361"/>
      <c r="D41" s="361"/>
      <c r="E41" s="361"/>
      <c r="F41" s="361"/>
      <c r="G41" s="361"/>
      <c r="H41" s="361"/>
      <c r="I41" s="39" t="s">
        <v>6</v>
      </c>
      <c r="J41" s="87">
        <v>400000</v>
      </c>
      <c r="K41" s="43" t="s">
        <v>7</v>
      </c>
      <c r="L41" s="27"/>
    </row>
    <row r="42" spans="1:12" ht="21" customHeight="1">
      <c r="A42" s="20" t="s">
        <v>1</v>
      </c>
      <c r="B42" s="20" t="s">
        <v>1</v>
      </c>
      <c r="C42" s="316" t="s">
        <v>409</v>
      </c>
      <c r="D42" s="361"/>
      <c r="E42" s="361"/>
      <c r="F42" s="361"/>
      <c r="G42" s="361"/>
      <c r="H42" s="361"/>
      <c r="I42" s="38" t="s">
        <v>11</v>
      </c>
      <c r="J42" s="88">
        <v>400000</v>
      </c>
      <c r="K42" s="33" t="s">
        <v>7</v>
      </c>
      <c r="L42" s="21"/>
    </row>
    <row r="43" spans="1:12" ht="21" customHeight="1">
      <c r="A43" s="23" t="s">
        <v>1</v>
      </c>
      <c r="B43" s="23" t="s">
        <v>1</v>
      </c>
      <c r="C43" s="404" t="s">
        <v>394</v>
      </c>
      <c r="D43" s="361"/>
      <c r="E43" s="361"/>
      <c r="F43" s="361"/>
      <c r="G43" s="361"/>
      <c r="H43" s="361"/>
      <c r="I43" s="23" t="s">
        <v>1</v>
      </c>
      <c r="J43" s="34"/>
      <c r="L43" s="34"/>
    </row>
    <row r="44" spans="1:12" ht="21" customHeight="1">
      <c r="A44" s="24" t="s">
        <v>1</v>
      </c>
      <c r="B44" s="383" t="s">
        <v>355</v>
      </c>
      <c r="C44" s="361"/>
      <c r="D44" s="361"/>
      <c r="E44" s="361"/>
      <c r="F44" s="361"/>
      <c r="G44" s="361"/>
      <c r="H44" s="361"/>
      <c r="I44" s="39" t="s">
        <v>6</v>
      </c>
      <c r="J44" s="87">
        <v>101500</v>
      </c>
      <c r="K44" s="43" t="s">
        <v>7</v>
      </c>
      <c r="L44" s="27"/>
    </row>
    <row r="45" spans="1:12" ht="21" customHeight="1">
      <c r="A45" s="20" t="s">
        <v>1</v>
      </c>
      <c r="B45" s="20" t="s">
        <v>1</v>
      </c>
      <c r="C45" s="316" t="s">
        <v>410</v>
      </c>
      <c r="D45" s="361"/>
      <c r="E45" s="361"/>
      <c r="F45" s="361"/>
      <c r="G45" s="361"/>
      <c r="H45" s="361"/>
      <c r="I45" s="38" t="s">
        <v>11</v>
      </c>
      <c r="J45" s="88">
        <v>96500</v>
      </c>
      <c r="K45" s="33" t="s">
        <v>7</v>
      </c>
      <c r="L45" s="21"/>
    </row>
    <row r="46" spans="1:12" ht="21" customHeight="1">
      <c r="A46" s="23" t="s">
        <v>1</v>
      </c>
      <c r="B46" s="23" t="s">
        <v>1</v>
      </c>
      <c r="C46" s="404" t="s">
        <v>394</v>
      </c>
      <c r="D46" s="361"/>
      <c r="E46" s="361"/>
      <c r="F46" s="361"/>
      <c r="G46" s="361"/>
      <c r="H46" s="361"/>
      <c r="I46" s="23" t="s">
        <v>1</v>
      </c>
      <c r="J46" s="34"/>
      <c r="L46" s="34"/>
    </row>
    <row r="47" spans="1:12" ht="21" customHeight="1">
      <c r="A47" s="20" t="s">
        <v>1</v>
      </c>
      <c r="B47" s="20" t="s">
        <v>1</v>
      </c>
      <c r="C47" s="316" t="s">
        <v>411</v>
      </c>
      <c r="D47" s="361"/>
      <c r="E47" s="361"/>
      <c r="F47" s="361"/>
      <c r="G47" s="361"/>
      <c r="H47" s="361"/>
      <c r="I47" s="38" t="s">
        <v>11</v>
      </c>
      <c r="J47" s="88">
        <v>5000</v>
      </c>
      <c r="K47" s="33" t="s">
        <v>7</v>
      </c>
      <c r="L47" s="21"/>
    </row>
    <row r="48" spans="1:12" ht="21" customHeight="1">
      <c r="A48" s="23" t="s">
        <v>1</v>
      </c>
      <c r="B48" s="23" t="s">
        <v>1</v>
      </c>
      <c r="C48" s="404" t="s">
        <v>394</v>
      </c>
      <c r="D48" s="361"/>
      <c r="E48" s="361"/>
      <c r="F48" s="361"/>
      <c r="G48" s="361"/>
      <c r="H48" s="361"/>
      <c r="I48" s="23" t="s">
        <v>1</v>
      </c>
      <c r="J48" s="34"/>
      <c r="L48" s="34"/>
    </row>
    <row r="49" spans="1:12" ht="21" customHeight="1">
      <c r="A49" s="24" t="s">
        <v>1</v>
      </c>
      <c r="B49" s="383" t="s">
        <v>356</v>
      </c>
      <c r="C49" s="361"/>
      <c r="D49" s="361"/>
      <c r="E49" s="361"/>
      <c r="F49" s="361"/>
      <c r="G49" s="361"/>
      <c r="H49" s="361"/>
      <c r="I49" s="39" t="s">
        <v>6</v>
      </c>
      <c r="J49" s="87">
        <v>1000</v>
      </c>
      <c r="K49" s="43" t="s">
        <v>7</v>
      </c>
      <c r="L49" s="27"/>
    </row>
    <row r="50" spans="1:12" ht="21" customHeight="1">
      <c r="A50" s="20" t="s">
        <v>1</v>
      </c>
      <c r="B50" s="20" t="s">
        <v>1</v>
      </c>
      <c r="C50" s="316" t="s">
        <v>412</v>
      </c>
      <c r="D50" s="361"/>
      <c r="E50" s="361"/>
      <c r="F50" s="361"/>
      <c r="G50" s="361"/>
      <c r="H50" s="361"/>
      <c r="I50" s="38" t="s">
        <v>11</v>
      </c>
      <c r="J50" s="88">
        <v>1000</v>
      </c>
      <c r="K50" s="33" t="s">
        <v>7</v>
      </c>
      <c r="L50" s="21"/>
    </row>
    <row r="51" spans="1:12" ht="21" customHeight="1">
      <c r="A51" s="23" t="s">
        <v>1</v>
      </c>
      <c r="B51" s="23" t="s">
        <v>1</v>
      </c>
      <c r="C51" s="404" t="s">
        <v>394</v>
      </c>
      <c r="D51" s="361"/>
      <c r="E51" s="361"/>
      <c r="F51" s="361"/>
      <c r="G51" s="361"/>
      <c r="H51" s="361"/>
      <c r="I51" s="23" t="s">
        <v>1</v>
      </c>
      <c r="J51" s="34"/>
      <c r="L51" s="34"/>
    </row>
    <row r="52" spans="1:12" ht="21" customHeight="1">
      <c r="A52" s="23"/>
      <c r="B52" s="23"/>
      <c r="C52" s="89"/>
      <c r="I52" s="23"/>
      <c r="J52" s="34"/>
      <c r="L52" s="34"/>
    </row>
    <row r="53" spans="1:11" ht="21" customHeight="1">
      <c r="A53" s="405" t="s">
        <v>363</v>
      </c>
      <c r="B53" s="361"/>
      <c r="C53" s="361"/>
      <c r="D53" s="361"/>
      <c r="E53" s="361"/>
      <c r="F53" s="361"/>
      <c r="G53" s="361"/>
      <c r="H53" s="361"/>
      <c r="I53" s="361"/>
      <c r="J53" s="361"/>
      <c r="K53" s="361"/>
    </row>
    <row r="54" spans="1:12" ht="21" customHeight="1">
      <c r="A54" s="24" t="s">
        <v>1</v>
      </c>
      <c r="B54" s="383" t="s">
        <v>357</v>
      </c>
      <c r="C54" s="361"/>
      <c r="D54" s="361"/>
      <c r="E54" s="361"/>
      <c r="F54" s="361"/>
      <c r="G54" s="361"/>
      <c r="H54" s="361"/>
      <c r="I54" s="39" t="s">
        <v>6</v>
      </c>
      <c r="J54" s="87">
        <v>20388000</v>
      </c>
      <c r="K54" s="43" t="s">
        <v>7</v>
      </c>
      <c r="L54" s="27"/>
    </row>
    <row r="55" spans="1:12" ht="21" customHeight="1">
      <c r="A55" s="20" t="s">
        <v>1</v>
      </c>
      <c r="B55" s="20" t="s">
        <v>1</v>
      </c>
      <c r="C55" s="316" t="s">
        <v>413</v>
      </c>
      <c r="D55" s="361"/>
      <c r="E55" s="361"/>
      <c r="F55" s="361"/>
      <c r="G55" s="361"/>
      <c r="H55" s="361"/>
      <c r="I55" s="38" t="s">
        <v>11</v>
      </c>
      <c r="J55" s="88">
        <v>500000</v>
      </c>
      <c r="K55" s="33" t="s">
        <v>7</v>
      </c>
      <c r="L55" s="21"/>
    </row>
    <row r="56" spans="1:12" ht="21" customHeight="1">
      <c r="A56" s="23" t="s">
        <v>1</v>
      </c>
      <c r="B56" s="23" t="s">
        <v>1</v>
      </c>
      <c r="C56" s="404" t="s">
        <v>394</v>
      </c>
      <c r="D56" s="361"/>
      <c r="E56" s="361"/>
      <c r="F56" s="361"/>
      <c r="G56" s="361"/>
      <c r="H56" s="361"/>
      <c r="I56" s="23" t="s">
        <v>1</v>
      </c>
      <c r="J56" s="34"/>
      <c r="L56" s="34"/>
    </row>
    <row r="57" spans="1:12" ht="21" customHeight="1">
      <c r="A57" s="20" t="s">
        <v>1</v>
      </c>
      <c r="B57" s="20" t="s">
        <v>1</v>
      </c>
      <c r="C57" s="316" t="s">
        <v>414</v>
      </c>
      <c r="D57" s="361"/>
      <c r="E57" s="361"/>
      <c r="F57" s="361"/>
      <c r="G57" s="361"/>
      <c r="H57" s="361"/>
      <c r="I57" s="38" t="s">
        <v>11</v>
      </c>
      <c r="J57" s="88">
        <v>8000000</v>
      </c>
      <c r="K57" s="33" t="s">
        <v>7</v>
      </c>
      <c r="L57" s="21"/>
    </row>
    <row r="58" spans="1:12" ht="21" customHeight="1">
      <c r="A58" s="23" t="s">
        <v>1</v>
      </c>
      <c r="B58" s="23" t="s">
        <v>1</v>
      </c>
      <c r="C58" s="404" t="s">
        <v>394</v>
      </c>
      <c r="D58" s="361"/>
      <c r="E58" s="361"/>
      <c r="F58" s="361"/>
      <c r="G58" s="361"/>
      <c r="H58" s="361"/>
      <c r="I58" s="23" t="s">
        <v>1</v>
      </c>
      <c r="J58" s="34"/>
      <c r="L58" s="34"/>
    </row>
    <row r="59" spans="1:12" ht="21" customHeight="1">
      <c r="A59" s="20" t="s">
        <v>1</v>
      </c>
      <c r="B59" s="20" t="s">
        <v>1</v>
      </c>
      <c r="C59" s="316" t="s">
        <v>415</v>
      </c>
      <c r="D59" s="361"/>
      <c r="E59" s="361"/>
      <c r="F59" s="361"/>
      <c r="G59" s="361"/>
      <c r="H59" s="361"/>
      <c r="I59" s="38" t="s">
        <v>11</v>
      </c>
      <c r="J59" s="88">
        <v>3500000</v>
      </c>
      <c r="K59" s="33" t="s">
        <v>7</v>
      </c>
      <c r="L59" s="21"/>
    </row>
    <row r="60" spans="1:12" ht="21" customHeight="1">
      <c r="A60" s="23" t="s">
        <v>1</v>
      </c>
      <c r="B60" s="23" t="s">
        <v>1</v>
      </c>
      <c r="C60" s="404" t="s">
        <v>394</v>
      </c>
      <c r="D60" s="361"/>
      <c r="E60" s="361"/>
      <c r="F60" s="361"/>
      <c r="G60" s="361"/>
      <c r="H60" s="361"/>
      <c r="I60" s="23" t="s">
        <v>1</v>
      </c>
      <c r="J60" s="34"/>
      <c r="L60" s="34"/>
    </row>
    <row r="61" spans="1:12" ht="21" customHeight="1">
      <c r="A61" s="20" t="s">
        <v>1</v>
      </c>
      <c r="B61" s="20" t="s">
        <v>1</v>
      </c>
      <c r="C61" s="316" t="s">
        <v>416</v>
      </c>
      <c r="D61" s="361"/>
      <c r="E61" s="361"/>
      <c r="F61" s="361"/>
      <c r="G61" s="361"/>
      <c r="H61" s="361"/>
      <c r="I61" s="38" t="s">
        <v>11</v>
      </c>
      <c r="J61" s="88">
        <v>360000</v>
      </c>
      <c r="K61" s="33" t="s">
        <v>7</v>
      </c>
      <c r="L61" s="21"/>
    </row>
    <row r="62" spans="1:12" ht="21" customHeight="1">
      <c r="A62" s="23" t="s">
        <v>1</v>
      </c>
      <c r="B62" s="23" t="s">
        <v>1</v>
      </c>
      <c r="C62" s="404" t="s">
        <v>394</v>
      </c>
      <c r="D62" s="361"/>
      <c r="E62" s="361"/>
      <c r="F62" s="361"/>
      <c r="G62" s="361"/>
      <c r="H62" s="361"/>
      <c r="I62" s="23" t="s">
        <v>1</v>
      </c>
      <c r="J62" s="34"/>
      <c r="L62" s="34"/>
    </row>
    <row r="63" spans="1:12" ht="21" customHeight="1">
      <c r="A63" s="20" t="s">
        <v>1</v>
      </c>
      <c r="B63" s="20" t="s">
        <v>1</v>
      </c>
      <c r="C63" s="316" t="s">
        <v>417</v>
      </c>
      <c r="D63" s="361"/>
      <c r="E63" s="361"/>
      <c r="F63" s="361"/>
      <c r="G63" s="361"/>
      <c r="H63" s="361"/>
      <c r="I63" s="38" t="s">
        <v>11</v>
      </c>
      <c r="J63" s="88">
        <v>2200000</v>
      </c>
      <c r="K63" s="33" t="s">
        <v>7</v>
      </c>
      <c r="L63" s="21"/>
    </row>
    <row r="64" spans="1:12" ht="21" customHeight="1">
      <c r="A64" s="23" t="s">
        <v>1</v>
      </c>
      <c r="B64" s="23" t="s">
        <v>1</v>
      </c>
      <c r="C64" s="404" t="s">
        <v>394</v>
      </c>
      <c r="D64" s="361"/>
      <c r="E64" s="361"/>
      <c r="F64" s="361"/>
      <c r="G64" s="361"/>
      <c r="H64" s="361"/>
      <c r="I64" s="23" t="s">
        <v>1</v>
      </c>
      <c r="J64" s="34"/>
      <c r="L64" s="34"/>
    </row>
    <row r="65" spans="1:12" ht="21" customHeight="1">
      <c r="A65" s="20" t="s">
        <v>1</v>
      </c>
      <c r="B65" s="20" t="s">
        <v>1</v>
      </c>
      <c r="C65" s="316" t="s">
        <v>418</v>
      </c>
      <c r="D65" s="361"/>
      <c r="E65" s="361"/>
      <c r="F65" s="361"/>
      <c r="G65" s="361"/>
      <c r="H65" s="361"/>
      <c r="I65" s="38" t="s">
        <v>11</v>
      </c>
      <c r="J65" s="88">
        <v>3500000</v>
      </c>
      <c r="K65" s="33" t="s">
        <v>7</v>
      </c>
      <c r="L65" s="21"/>
    </row>
    <row r="66" spans="1:12" ht="21" customHeight="1">
      <c r="A66" s="23" t="s">
        <v>1</v>
      </c>
      <c r="B66" s="23" t="s">
        <v>1</v>
      </c>
      <c r="C66" s="404" t="s">
        <v>396</v>
      </c>
      <c r="D66" s="361"/>
      <c r="E66" s="361"/>
      <c r="F66" s="361"/>
      <c r="G66" s="361"/>
      <c r="H66" s="361"/>
      <c r="I66" s="23" t="s">
        <v>1</v>
      </c>
      <c r="J66" s="34"/>
      <c r="L66" s="34"/>
    </row>
    <row r="67" spans="1:12" ht="21" customHeight="1">
      <c r="A67" s="20" t="s">
        <v>1</v>
      </c>
      <c r="B67" s="20" t="s">
        <v>1</v>
      </c>
      <c r="C67" s="316" t="s">
        <v>419</v>
      </c>
      <c r="D67" s="361"/>
      <c r="E67" s="361"/>
      <c r="F67" s="361"/>
      <c r="G67" s="361"/>
      <c r="H67" s="361"/>
      <c r="I67" s="38" t="s">
        <v>11</v>
      </c>
      <c r="J67" s="88">
        <v>13000</v>
      </c>
      <c r="K67" s="33" t="s">
        <v>7</v>
      </c>
      <c r="L67" s="21"/>
    </row>
    <row r="68" spans="1:12" ht="21" customHeight="1">
      <c r="A68" s="23" t="s">
        <v>1</v>
      </c>
      <c r="B68" s="23" t="s">
        <v>1</v>
      </c>
      <c r="C68" s="404" t="s">
        <v>394</v>
      </c>
      <c r="D68" s="361"/>
      <c r="E68" s="361"/>
      <c r="F68" s="361"/>
      <c r="G68" s="361"/>
      <c r="H68" s="361"/>
      <c r="I68" s="23" t="s">
        <v>1</v>
      </c>
      <c r="J68" s="34"/>
      <c r="L68" s="34"/>
    </row>
    <row r="69" spans="1:12" ht="21" customHeight="1">
      <c r="A69" s="20" t="s">
        <v>1</v>
      </c>
      <c r="B69" s="20" t="s">
        <v>1</v>
      </c>
      <c r="C69" s="316" t="s">
        <v>420</v>
      </c>
      <c r="D69" s="361"/>
      <c r="E69" s="361"/>
      <c r="F69" s="361"/>
      <c r="G69" s="361"/>
      <c r="H69" s="361"/>
      <c r="I69" s="38" t="s">
        <v>11</v>
      </c>
      <c r="J69" s="88">
        <v>60000</v>
      </c>
      <c r="K69" s="33" t="s">
        <v>7</v>
      </c>
      <c r="L69" s="21"/>
    </row>
    <row r="70" spans="1:12" ht="21" customHeight="1">
      <c r="A70" s="23" t="s">
        <v>1</v>
      </c>
      <c r="B70" s="23" t="s">
        <v>1</v>
      </c>
      <c r="C70" s="404" t="s">
        <v>394</v>
      </c>
      <c r="D70" s="361"/>
      <c r="E70" s="361"/>
      <c r="F70" s="361"/>
      <c r="G70" s="361"/>
      <c r="H70" s="361"/>
      <c r="I70" s="23" t="s">
        <v>1</v>
      </c>
      <c r="J70" s="34"/>
      <c r="L70" s="34"/>
    </row>
    <row r="71" spans="1:12" ht="21" customHeight="1">
      <c r="A71" s="20" t="s">
        <v>1</v>
      </c>
      <c r="B71" s="20" t="s">
        <v>1</v>
      </c>
      <c r="C71" s="316" t="s">
        <v>421</v>
      </c>
      <c r="D71" s="361"/>
      <c r="E71" s="361"/>
      <c r="F71" s="361"/>
      <c r="G71" s="361"/>
      <c r="H71" s="361"/>
      <c r="I71" s="38" t="s">
        <v>11</v>
      </c>
      <c r="J71" s="88">
        <v>150000</v>
      </c>
      <c r="K71" s="33" t="s">
        <v>7</v>
      </c>
      <c r="L71" s="21"/>
    </row>
    <row r="72" spans="1:12" ht="21" customHeight="1">
      <c r="A72" s="23" t="s">
        <v>1</v>
      </c>
      <c r="B72" s="23" t="s">
        <v>1</v>
      </c>
      <c r="C72" s="404" t="s">
        <v>394</v>
      </c>
      <c r="D72" s="361"/>
      <c r="E72" s="361"/>
      <c r="F72" s="361"/>
      <c r="G72" s="361"/>
      <c r="H72" s="361"/>
      <c r="I72" s="23" t="s">
        <v>1</v>
      </c>
      <c r="J72" s="34"/>
      <c r="L72" s="34"/>
    </row>
    <row r="73" spans="1:12" ht="21" customHeight="1">
      <c r="A73" s="20" t="s">
        <v>1</v>
      </c>
      <c r="B73" s="20" t="s">
        <v>1</v>
      </c>
      <c r="C73" s="316" t="s">
        <v>422</v>
      </c>
      <c r="D73" s="361"/>
      <c r="E73" s="361"/>
      <c r="F73" s="361"/>
      <c r="G73" s="361"/>
      <c r="H73" s="361"/>
      <c r="I73" s="38" t="s">
        <v>11</v>
      </c>
      <c r="J73" s="88">
        <v>2100000</v>
      </c>
      <c r="K73" s="33" t="s">
        <v>7</v>
      </c>
      <c r="L73" s="21"/>
    </row>
    <row r="74" spans="1:12" ht="21" customHeight="1">
      <c r="A74" s="23" t="s">
        <v>1</v>
      </c>
      <c r="B74" s="23" t="s">
        <v>1</v>
      </c>
      <c r="C74" s="404" t="s">
        <v>396</v>
      </c>
      <c r="D74" s="361"/>
      <c r="E74" s="361"/>
      <c r="F74" s="361"/>
      <c r="G74" s="361"/>
      <c r="H74" s="361"/>
      <c r="I74" s="23" t="s">
        <v>1</v>
      </c>
      <c r="J74" s="34"/>
      <c r="L74" s="34"/>
    </row>
    <row r="75" spans="1:12" ht="21" customHeight="1">
      <c r="A75" s="20" t="s">
        <v>1</v>
      </c>
      <c r="B75" s="20" t="s">
        <v>1</v>
      </c>
      <c r="C75" s="316" t="s">
        <v>423</v>
      </c>
      <c r="D75" s="361"/>
      <c r="E75" s="361"/>
      <c r="F75" s="361"/>
      <c r="G75" s="361"/>
      <c r="H75" s="361"/>
      <c r="I75" s="38" t="s">
        <v>11</v>
      </c>
      <c r="J75" s="88">
        <v>5000</v>
      </c>
      <c r="K75" s="33" t="s">
        <v>7</v>
      </c>
      <c r="L75" s="21"/>
    </row>
    <row r="76" spans="1:12" ht="21" customHeight="1">
      <c r="A76" s="23" t="s">
        <v>1</v>
      </c>
      <c r="B76" s="23" t="s">
        <v>1</v>
      </c>
      <c r="C76" s="404" t="s">
        <v>394</v>
      </c>
      <c r="D76" s="361"/>
      <c r="E76" s="361"/>
      <c r="F76" s="361"/>
      <c r="G76" s="361"/>
      <c r="H76" s="361"/>
      <c r="I76" s="23" t="s">
        <v>1</v>
      </c>
      <c r="J76" s="34"/>
      <c r="L76" s="34"/>
    </row>
    <row r="77" spans="1:12" ht="21" customHeight="1">
      <c r="A77" s="23"/>
      <c r="B77" s="23"/>
      <c r="C77" s="89"/>
      <c r="I77" s="23"/>
      <c r="J77" s="34"/>
      <c r="L77" s="34"/>
    </row>
    <row r="78" spans="1:11" ht="21" customHeight="1">
      <c r="A78" s="405" t="s">
        <v>365</v>
      </c>
      <c r="B78" s="361"/>
      <c r="C78" s="361"/>
      <c r="D78" s="361"/>
      <c r="E78" s="361"/>
      <c r="F78" s="361"/>
      <c r="G78" s="361"/>
      <c r="H78" s="361"/>
      <c r="I78" s="361"/>
      <c r="J78" s="361"/>
      <c r="K78" s="361"/>
    </row>
    <row r="79" spans="1:12" ht="21" customHeight="1">
      <c r="A79" s="24" t="s">
        <v>1</v>
      </c>
      <c r="B79" s="383" t="s">
        <v>358</v>
      </c>
      <c r="C79" s="361"/>
      <c r="D79" s="361"/>
      <c r="E79" s="361"/>
      <c r="F79" s="361"/>
      <c r="G79" s="361"/>
      <c r="H79" s="361"/>
      <c r="I79" s="39" t="s">
        <v>6</v>
      </c>
      <c r="J79" s="87">
        <v>18000000</v>
      </c>
      <c r="K79" s="43" t="s">
        <v>7</v>
      </c>
      <c r="L79" s="27"/>
    </row>
    <row r="80" spans="1:12" ht="21" customHeight="1">
      <c r="A80" s="20" t="s">
        <v>1</v>
      </c>
      <c r="B80" s="20" t="s">
        <v>1</v>
      </c>
      <c r="C80" s="316" t="s">
        <v>424</v>
      </c>
      <c r="D80" s="361"/>
      <c r="E80" s="361"/>
      <c r="F80" s="361"/>
      <c r="G80" s="361"/>
      <c r="H80" s="361"/>
      <c r="I80" s="38" t="s">
        <v>11</v>
      </c>
      <c r="J80" s="88">
        <v>18000000</v>
      </c>
      <c r="K80" s="33" t="s">
        <v>7</v>
      </c>
      <c r="L80" s="21"/>
    </row>
    <row r="81" spans="1:12" ht="21" customHeight="1">
      <c r="A81" s="23" t="s">
        <v>1</v>
      </c>
      <c r="B81" s="23" t="s">
        <v>1</v>
      </c>
      <c r="C81" s="404" t="s">
        <v>396</v>
      </c>
      <c r="D81" s="361"/>
      <c r="E81" s="361"/>
      <c r="F81" s="361"/>
      <c r="G81" s="361"/>
      <c r="H81" s="361"/>
      <c r="I81" s="23" t="s">
        <v>1</v>
      </c>
      <c r="J81" s="34"/>
      <c r="L81" s="34"/>
    </row>
    <row r="82" ht="409.5" customHeight="1" hidden="1"/>
  </sheetData>
  <sheetProtection/>
  <mergeCells count="75">
    <mergeCell ref="B10:H10"/>
    <mergeCell ref="C11:H11"/>
    <mergeCell ref="C12:H12"/>
    <mergeCell ref="A9:K9"/>
    <mergeCell ref="C16:H16"/>
    <mergeCell ref="B17:H17"/>
    <mergeCell ref="C18:H18"/>
    <mergeCell ref="C13:H13"/>
    <mergeCell ref="C14:H14"/>
    <mergeCell ref="C15:H15"/>
    <mergeCell ref="C22:H22"/>
    <mergeCell ref="C23:H23"/>
    <mergeCell ref="C24:H24"/>
    <mergeCell ref="C19:H19"/>
    <mergeCell ref="C20:H20"/>
    <mergeCell ref="C21:H21"/>
    <mergeCell ref="C28:H28"/>
    <mergeCell ref="C29:H29"/>
    <mergeCell ref="C30:H30"/>
    <mergeCell ref="C25:H25"/>
    <mergeCell ref="C26:H26"/>
    <mergeCell ref="C27:H27"/>
    <mergeCell ref="C34:H34"/>
    <mergeCell ref="C35:H35"/>
    <mergeCell ref="C37:H37"/>
    <mergeCell ref="C31:H31"/>
    <mergeCell ref="C32:H32"/>
    <mergeCell ref="C33:H33"/>
    <mergeCell ref="B41:H41"/>
    <mergeCell ref="C42:H42"/>
    <mergeCell ref="C43:H43"/>
    <mergeCell ref="C38:H38"/>
    <mergeCell ref="C39:H39"/>
    <mergeCell ref="C40:H40"/>
    <mergeCell ref="C47:H47"/>
    <mergeCell ref="C48:H48"/>
    <mergeCell ref="B49:H49"/>
    <mergeCell ref="B44:H44"/>
    <mergeCell ref="C45:H45"/>
    <mergeCell ref="C46:H46"/>
    <mergeCell ref="C55:H55"/>
    <mergeCell ref="C56:H56"/>
    <mergeCell ref="C58:H58"/>
    <mergeCell ref="C59:H59"/>
    <mergeCell ref="C60:H60"/>
    <mergeCell ref="C67:H67"/>
    <mergeCell ref="C57:H57"/>
    <mergeCell ref="C50:H50"/>
    <mergeCell ref="C51:H51"/>
    <mergeCell ref="A53:K53"/>
    <mergeCell ref="B54:H54"/>
    <mergeCell ref="C61:H61"/>
    <mergeCell ref="C64:H64"/>
    <mergeCell ref="C65:H65"/>
    <mergeCell ref="C66:H66"/>
    <mergeCell ref="C73:H73"/>
    <mergeCell ref="C62:H62"/>
    <mergeCell ref="C63:H63"/>
    <mergeCell ref="C72:H72"/>
    <mergeCell ref="C81:H81"/>
    <mergeCell ref="A78:K78"/>
    <mergeCell ref="B79:H79"/>
    <mergeCell ref="C80:H80"/>
    <mergeCell ref="C68:H68"/>
    <mergeCell ref="C69:H69"/>
    <mergeCell ref="A2:K2"/>
    <mergeCell ref="A3:K3"/>
    <mergeCell ref="A4:K4"/>
    <mergeCell ref="A5:K5"/>
    <mergeCell ref="A7:D7"/>
    <mergeCell ref="C76:H76"/>
    <mergeCell ref="C74:H74"/>
    <mergeCell ref="C75:H75"/>
    <mergeCell ref="C70:H70"/>
    <mergeCell ref="C71:H71"/>
  </mergeCells>
  <printOptions/>
  <pageMargins left="0.5905511811023623" right="0.5905511811023623" top="0.6692913385826772" bottom="0.5905511811023623" header="0.31496062992125984" footer="0.31496062992125984"/>
  <pageSetup firstPageNumber="12" useFirstPageNumber="1" horizontalDpi="600" verticalDpi="600" orientation="portrait" paperSize="9" r:id="rId1"/>
  <headerFooter>
    <oddHeader>&amp;C- &amp;P -</oddHeader>
  </headerFooter>
</worksheet>
</file>

<file path=xl/worksheets/sheet12.xml><?xml version="1.0" encoding="utf-8"?>
<worksheet xmlns="http://schemas.openxmlformats.org/spreadsheetml/2006/main" xmlns:r="http://schemas.openxmlformats.org/officeDocument/2006/relationships">
  <dimension ref="A2:M613"/>
  <sheetViews>
    <sheetView tabSelected="1" view="pageBreakPreview" zoomScale="110" zoomScaleSheetLayoutView="110" zoomScalePageLayoutView="0" workbookViewId="0" topLeftCell="A1">
      <selection activeCell="D52" sqref="D52:E52"/>
    </sheetView>
  </sheetViews>
  <sheetFormatPr defaultColWidth="9.140625" defaultRowHeight="15"/>
  <cols>
    <col min="1" max="2" width="2.140625" style="189" customWidth="1"/>
    <col min="3" max="3" width="1.8515625" style="189" customWidth="1"/>
    <col min="4" max="4" width="19.140625" style="189" customWidth="1"/>
    <col min="5" max="5" width="10.00390625" style="189" customWidth="1"/>
    <col min="6" max="6" width="8.00390625" style="189" customWidth="1"/>
    <col min="7" max="7" width="10.28125" style="189" customWidth="1"/>
    <col min="8" max="8" width="10.421875" style="189" customWidth="1"/>
    <col min="9" max="9" width="10.00390625" style="189" customWidth="1"/>
    <col min="10" max="10" width="3.28125" style="219" customWidth="1"/>
    <col min="11" max="11" width="1.7109375" style="190" customWidth="1"/>
    <col min="12" max="12" width="7.8515625" style="189" customWidth="1"/>
    <col min="13" max="13" width="0" style="189" hidden="1" customWidth="1"/>
    <col min="14" max="16384" width="9.00390625" style="189" customWidth="1"/>
  </cols>
  <sheetData>
    <row r="1" ht="0.75" customHeight="1"/>
    <row r="2" spans="1:13" ht="18.75" customHeight="1">
      <c r="A2" s="435" t="s">
        <v>229</v>
      </c>
      <c r="B2" s="435"/>
      <c r="C2" s="435"/>
      <c r="D2" s="435"/>
      <c r="E2" s="435"/>
      <c r="F2" s="435"/>
      <c r="G2" s="435"/>
      <c r="H2" s="435"/>
      <c r="I2" s="435"/>
      <c r="J2" s="435"/>
      <c r="K2" s="435"/>
      <c r="L2" s="435"/>
      <c r="M2" s="179"/>
    </row>
    <row r="3" spans="1:13" ht="18.75" customHeight="1">
      <c r="A3" s="435" t="s">
        <v>446</v>
      </c>
      <c r="B3" s="435"/>
      <c r="C3" s="435"/>
      <c r="D3" s="435"/>
      <c r="E3" s="435"/>
      <c r="F3" s="435"/>
      <c r="G3" s="435"/>
      <c r="H3" s="435"/>
      <c r="I3" s="435"/>
      <c r="J3" s="435"/>
      <c r="K3" s="435"/>
      <c r="L3" s="435"/>
      <c r="M3" s="179"/>
    </row>
    <row r="4" spans="1:13" ht="18.75" customHeight="1">
      <c r="A4" s="435" t="s">
        <v>2</v>
      </c>
      <c r="B4" s="435"/>
      <c r="C4" s="435"/>
      <c r="D4" s="435"/>
      <c r="E4" s="435"/>
      <c r="F4" s="435"/>
      <c r="G4" s="435"/>
      <c r="H4" s="435"/>
      <c r="I4" s="435"/>
      <c r="J4" s="435"/>
      <c r="K4" s="435"/>
      <c r="L4" s="435"/>
      <c r="M4" s="179"/>
    </row>
    <row r="5" spans="1:13" ht="18.75" customHeight="1">
      <c r="A5" s="435" t="s">
        <v>231</v>
      </c>
      <c r="B5" s="435"/>
      <c r="C5" s="435"/>
      <c r="D5" s="435"/>
      <c r="E5" s="435"/>
      <c r="F5" s="435"/>
      <c r="G5" s="435"/>
      <c r="H5" s="435"/>
      <c r="I5" s="435"/>
      <c r="J5" s="435"/>
      <c r="K5" s="435"/>
      <c r="L5" s="435"/>
      <c r="M5" s="179"/>
    </row>
    <row r="6" spans="1:12" ht="2.25" customHeight="1">
      <c r="A6" s="191"/>
      <c r="B6" s="191"/>
      <c r="C6" s="191"/>
      <c r="D6" s="191"/>
      <c r="E6" s="191"/>
      <c r="F6" s="191"/>
      <c r="G6" s="191"/>
      <c r="H6" s="191"/>
      <c r="I6" s="191"/>
      <c r="J6" s="220"/>
      <c r="K6" s="192"/>
      <c r="L6" s="191"/>
    </row>
    <row r="7" spans="1:12" ht="15.75" customHeight="1">
      <c r="A7" s="193" t="s">
        <v>1</v>
      </c>
      <c r="B7" s="180"/>
      <c r="C7" s="180"/>
      <c r="D7" s="180"/>
      <c r="E7" s="181"/>
      <c r="F7" s="406" t="s">
        <v>232</v>
      </c>
      <c r="G7" s="407"/>
      <c r="H7" s="408"/>
      <c r="I7" s="406" t="s">
        <v>233</v>
      </c>
      <c r="J7" s="407"/>
      <c r="K7" s="407"/>
      <c r="L7" s="408"/>
    </row>
    <row r="8" spans="1:12" ht="15.75" customHeight="1">
      <c r="A8" s="194" t="s">
        <v>1</v>
      </c>
      <c r="B8" s="182"/>
      <c r="C8" s="182"/>
      <c r="D8" s="182"/>
      <c r="E8" s="183"/>
      <c r="F8" s="174" t="s">
        <v>234</v>
      </c>
      <c r="G8" s="128" t="s">
        <v>235</v>
      </c>
      <c r="H8" s="128" t="s">
        <v>236</v>
      </c>
      <c r="I8" s="174" t="s">
        <v>238</v>
      </c>
      <c r="J8" s="409" t="s">
        <v>237</v>
      </c>
      <c r="K8" s="410"/>
      <c r="L8" s="128" t="s">
        <v>452</v>
      </c>
    </row>
    <row r="9" spans="1:12" ht="16.5" customHeight="1">
      <c r="A9" s="420" t="s">
        <v>4</v>
      </c>
      <c r="B9" s="411"/>
      <c r="C9" s="411"/>
      <c r="D9" s="411"/>
      <c r="E9" s="415"/>
      <c r="F9" s="195" t="s">
        <v>1</v>
      </c>
      <c r="G9" s="196" t="s">
        <v>1</v>
      </c>
      <c r="H9" s="196" t="s">
        <v>1</v>
      </c>
      <c r="I9" s="195" t="s">
        <v>1</v>
      </c>
      <c r="J9" s="221" t="s">
        <v>1</v>
      </c>
      <c r="K9" s="197" t="s">
        <v>1</v>
      </c>
      <c r="L9" s="196" t="s">
        <v>1</v>
      </c>
    </row>
    <row r="10" spans="1:12" ht="16.5" customHeight="1">
      <c r="A10" s="420" t="s">
        <v>5</v>
      </c>
      <c r="B10" s="411"/>
      <c r="C10" s="411"/>
      <c r="D10" s="411"/>
      <c r="E10" s="415"/>
      <c r="F10" s="195" t="s">
        <v>1</v>
      </c>
      <c r="G10" s="198" t="s">
        <v>1</v>
      </c>
      <c r="H10" s="198" t="s">
        <v>1</v>
      </c>
      <c r="I10" s="195" t="s">
        <v>1</v>
      </c>
      <c r="J10" s="222" t="s">
        <v>1</v>
      </c>
      <c r="K10" s="199" t="s">
        <v>1</v>
      </c>
      <c r="L10" s="196" t="s">
        <v>1</v>
      </c>
    </row>
    <row r="11" spans="1:12" ht="16.5" customHeight="1">
      <c r="A11" s="200" t="s">
        <v>1</v>
      </c>
      <c r="B11" s="411" t="s">
        <v>8</v>
      </c>
      <c r="C11" s="411"/>
      <c r="D11" s="411"/>
      <c r="E11" s="415"/>
      <c r="F11" s="195" t="s">
        <v>1</v>
      </c>
      <c r="G11" s="196" t="s">
        <v>1</v>
      </c>
      <c r="H11" s="196" t="s">
        <v>1</v>
      </c>
      <c r="I11" s="195" t="s">
        <v>1</v>
      </c>
      <c r="J11" s="221" t="s">
        <v>1</v>
      </c>
      <c r="K11" s="197" t="s">
        <v>1</v>
      </c>
      <c r="L11" s="196" t="s">
        <v>1</v>
      </c>
    </row>
    <row r="12" spans="1:12" ht="16.5" customHeight="1">
      <c r="A12" s="195" t="s">
        <v>1</v>
      </c>
      <c r="B12" s="411" t="s">
        <v>9</v>
      </c>
      <c r="C12" s="411"/>
      <c r="D12" s="411"/>
      <c r="E12" s="129"/>
      <c r="F12" s="195" t="s">
        <v>1</v>
      </c>
      <c r="G12" s="196" t="s">
        <v>1</v>
      </c>
      <c r="H12" s="196" t="s">
        <v>1</v>
      </c>
      <c r="I12" s="195" t="s">
        <v>1</v>
      </c>
      <c r="J12" s="221" t="s">
        <v>1</v>
      </c>
      <c r="K12" s="197" t="s">
        <v>1</v>
      </c>
      <c r="L12" s="196" t="s">
        <v>1</v>
      </c>
    </row>
    <row r="13" spans="1:12" ht="16.5" customHeight="1">
      <c r="A13" s="201" t="s">
        <v>1</v>
      </c>
      <c r="B13" s="202" t="s">
        <v>1</v>
      </c>
      <c r="C13" s="416" t="s">
        <v>10</v>
      </c>
      <c r="D13" s="416"/>
      <c r="E13" s="417"/>
      <c r="F13" s="203">
        <v>42840</v>
      </c>
      <c r="G13" s="204">
        <v>514080</v>
      </c>
      <c r="H13" s="204">
        <v>514080</v>
      </c>
      <c r="I13" s="203">
        <v>514080</v>
      </c>
      <c r="J13" s="223">
        <v>0</v>
      </c>
      <c r="K13" s="205" t="s">
        <v>239</v>
      </c>
      <c r="L13" s="214">
        <v>514080</v>
      </c>
    </row>
    <row r="14" spans="1:12" ht="16.5" customHeight="1">
      <c r="A14" s="201" t="s">
        <v>1</v>
      </c>
      <c r="B14" s="202" t="s">
        <v>1</v>
      </c>
      <c r="C14" s="416" t="s">
        <v>13</v>
      </c>
      <c r="D14" s="416"/>
      <c r="E14" s="417"/>
      <c r="F14" s="203">
        <v>3510</v>
      </c>
      <c r="G14" s="204">
        <v>42120</v>
      </c>
      <c r="H14" s="204">
        <v>42120</v>
      </c>
      <c r="I14" s="203">
        <v>42120</v>
      </c>
      <c r="J14" s="223">
        <v>0</v>
      </c>
      <c r="K14" s="205" t="s">
        <v>239</v>
      </c>
      <c r="L14" s="214">
        <v>42120</v>
      </c>
    </row>
    <row r="15" spans="1:12" ht="16.5" customHeight="1">
      <c r="A15" s="201" t="s">
        <v>1</v>
      </c>
      <c r="B15" s="202" t="s">
        <v>1</v>
      </c>
      <c r="C15" s="416" t="s">
        <v>15</v>
      </c>
      <c r="D15" s="416"/>
      <c r="E15" s="417"/>
      <c r="F15" s="203">
        <v>3510</v>
      </c>
      <c r="G15" s="204">
        <v>42120</v>
      </c>
      <c r="H15" s="204">
        <v>42120</v>
      </c>
      <c r="I15" s="203">
        <v>42120</v>
      </c>
      <c r="J15" s="223">
        <v>0</v>
      </c>
      <c r="K15" s="205" t="s">
        <v>239</v>
      </c>
      <c r="L15" s="214">
        <v>42120</v>
      </c>
    </row>
    <row r="16" spans="1:12" ht="16.5" customHeight="1">
      <c r="A16" s="201" t="s">
        <v>1</v>
      </c>
      <c r="B16" s="202" t="s">
        <v>1</v>
      </c>
      <c r="C16" s="416" t="s">
        <v>17</v>
      </c>
      <c r="D16" s="416"/>
      <c r="E16" s="417"/>
      <c r="F16" s="203">
        <v>7200</v>
      </c>
      <c r="G16" s="204">
        <v>82916</v>
      </c>
      <c r="H16" s="204">
        <v>86400</v>
      </c>
      <c r="I16" s="203">
        <v>86400</v>
      </c>
      <c r="J16" s="223">
        <v>0</v>
      </c>
      <c r="K16" s="205" t="s">
        <v>239</v>
      </c>
      <c r="L16" s="214">
        <v>86400</v>
      </c>
    </row>
    <row r="17" spans="1:12" ht="16.5" customHeight="1">
      <c r="A17" s="201" t="s">
        <v>1</v>
      </c>
      <c r="B17" s="202" t="s">
        <v>1</v>
      </c>
      <c r="C17" s="418" t="s">
        <v>19</v>
      </c>
      <c r="D17" s="418"/>
      <c r="E17" s="419"/>
      <c r="F17" s="203">
        <v>114000</v>
      </c>
      <c r="G17" s="204">
        <v>1366628</v>
      </c>
      <c r="H17" s="204">
        <v>1368000</v>
      </c>
      <c r="I17" s="203">
        <v>1368000</v>
      </c>
      <c r="J17" s="223">
        <v>0</v>
      </c>
      <c r="K17" s="205" t="s">
        <v>239</v>
      </c>
      <c r="L17" s="214">
        <v>1368000</v>
      </c>
    </row>
    <row r="18" spans="1:12" ht="16.5" customHeight="1">
      <c r="A18" s="412" t="s">
        <v>240</v>
      </c>
      <c r="B18" s="413"/>
      <c r="C18" s="413"/>
      <c r="D18" s="413"/>
      <c r="E18" s="414"/>
      <c r="F18" s="206">
        <v>171060</v>
      </c>
      <c r="G18" s="207">
        <v>2047864</v>
      </c>
      <c r="H18" s="207">
        <v>2052720</v>
      </c>
      <c r="I18" s="206">
        <v>2052720</v>
      </c>
      <c r="J18" s="221" t="s">
        <v>1</v>
      </c>
      <c r="K18" s="205" t="s">
        <v>1</v>
      </c>
      <c r="L18" s="215">
        <f>SUM(L13:L17)</f>
        <v>2052720</v>
      </c>
    </row>
    <row r="19" spans="1:12" ht="16.5" customHeight="1">
      <c r="A19" s="195" t="s">
        <v>1</v>
      </c>
      <c r="B19" s="411" t="s">
        <v>21</v>
      </c>
      <c r="C19" s="411"/>
      <c r="D19" s="411"/>
      <c r="E19" s="415"/>
      <c r="F19" s="195"/>
      <c r="G19" s="196"/>
      <c r="H19" s="196"/>
      <c r="I19" s="195"/>
      <c r="J19" s="221" t="s">
        <v>1</v>
      </c>
      <c r="K19" s="197" t="s">
        <v>1</v>
      </c>
      <c r="L19" s="196"/>
    </row>
    <row r="20" spans="1:12" ht="16.5" customHeight="1">
      <c r="A20" s="201" t="s">
        <v>1</v>
      </c>
      <c r="B20" s="202" t="s">
        <v>1</v>
      </c>
      <c r="C20" s="416" t="s">
        <v>22</v>
      </c>
      <c r="D20" s="416"/>
      <c r="E20" s="417"/>
      <c r="F20" s="203">
        <v>127400</v>
      </c>
      <c r="G20" s="204">
        <v>1766578</v>
      </c>
      <c r="H20" s="204">
        <v>1710700</v>
      </c>
      <c r="I20" s="203">
        <v>2590060</v>
      </c>
      <c r="J20" s="223">
        <v>9.99</v>
      </c>
      <c r="K20" s="205" t="s">
        <v>239</v>
      </c>
      <c r="L20" s="214">
        <v>2748680</v>
      </c>
    </row>
    <row r="21" spans="1:12" ht="16.5" customHeight="1">
      <c r="A21" s="201" t="s">
        <v>1</v>
      </c>
      <c r="B21" s="202" t="s">
        <v>1</v>
      </c>
      <c r="C21" s="416" t="s">
        <v>23</v>
      </c>
      <c r="D21" s="416"/>
      <c r="E21" s="417"/>
      <c r="F21" s="203">
        <v>2275</v>
      </c>
      <c r="G21" s="204">
        <v>30880</v>
      </c>
      <c r="H21" s="204">
        <v>24000</v>
      </c>
      <c r="I21" s="203">
        <v>71400</v>
      </c>
      <c r="J21" s="223">
        <v>-26.05</v>
      </c>
      <c r="K21" s="205" t="s">
        <v>239</v>
      </c>
      <c r="L21" s="214">
        <v>52800</v>
      </c>
    </row>
    <row r="22" spans="1:12" ht="16.5" customHeight="1">
      <c r="A22" s="201" t="s">
        <v>1</v>
      </c>
      <c r="B22" s="202" t="s">
        <v>1</v>
      </c>
      <c r="C22" s="416" t="s">
        <v>25</v>
      </c>
      <c r="D22" s="416"/>
      <c r="E22" s="417"/>
      <c r="F22" s="203">
        <v>14700</v>
      </c>
      <c r="G22" s="204">
        <v>205100</v>
      </c>
      <c r="H22" s="204">
        <v>210000</v>
      </c>
      <c r="I22" s="203">
        <v>252000</v>
      </c>
      <c r="J22" s="223">
        <v>0</v>
      </c>
      <c r="K22" s="205" t="s">
        <v>239</v>
      </c>
      <c r="L22" s="214">
        <v>252000</v>
      </c>
    </row>
    <row r="23" spans="1:12" ht="16.5" customHeight="1">
      <c r="A23" s="201" t="s">
        <v>1</v>
      </c>
      <c r="B23" s="202" t="s">
        <v>1</v>
      </c>
      <c r="C23" s="416" t="s">
        <v>27</v>
      </c>
      <c r="D23" s="416"/>
      <c r="E23" s="417"/>
      <c r="F23" s="203">
        <v>9000</v>
      </c>
      <c r="G23" s="204">
        <v>108000</v>
      </c>
      <c r="H23" s="204">
        <v>108000</v>
      </c>
      <c r="I23" s="203">
        <v>220800</v>
      </c>
      <c r="J23" s="223">
        <v>0</v>
      </c>
      <c r="K23" s="205" t="s">
        <v>239</v>
      </c>
      <c r="L23" s="214">
        <v>220800</v>
      </c>
    </row>
    <row r="24" spans="1:12" ht="16.5" customHeight="1">
      <c r="A24" s="201" t="s">
        <v>1</v>
      </c>
      <c r="B24" s="202" t="s">
        <v>1</v>
      </c>
      <c r="C24" s="416" t="s">
        <v>29</v>
      </c>
      <c r="D24" s="416"/>
      <c r="E24" s="417"/>
      <c r="F24" s="201">
        <v>0</v>
      </c>
      <c r="G24" s="204">
        <v>12000</v>
      </c>
      <c r="H24" s="204">
        <v>12000</v>
      </c>
      <c r="I24" s="203">
        <v>36000</v>
      </c>
      <c r="J24" s="223">
        <v>0</v>
      </c>
      <c r="K24" s="205" t="s">
        <v>239</v>
      </c>
      <c r="L24" s="214">
        <v>36000</v>
      </c>
    </row>
    <row r="25" spans="1:12" ht="16.5" customHeight="1">
      <c r="A25" s="412" t="s">
        <v>242</v>
      </c>
      <c r="B25" s="413"/>
      <c r="C25" s="413"/>
      <c r="D25" s="413"/>
      <c r="E25" s="414"/>
      <c r="F25" s="206">
        <v>153375</v>
      </c>
      <c r="G25" s="207">
        <v>2122558</v>
      </c>
      <c r="H25" s="207">
        <v>2064700</v>
      </c>
      <c r="I25" s="206">
        <v>3170260</v>
      </c>
      <c r="J25" s="221"/>
      <c r="K25" s="205" t="s">
        <v>1</v>
      </c>
      <c r="L25" s="215">
        <f>SUM(L20:L24)</f>
        <v>3310280</v>
      </c>
    </row>
    <row r="26" spans="1:12" ht="16.5" customHeight="1">
      <c r="A26" s="412" t="s">
        <v>243</v>
      </c>
      <c r="B26" s="413"/>
      <c r="C26" s="413"/>
      <c r="D26" s="413"/>
      <c r="E26" s="414"/>
      <c r="F26" s="206">
        <v>324435</v>
      </c>
      <c r="G26" s="207">
        <v>4170422</v>
      </c>
      <c r="H26" s="207">
        <v>4117420</v>
      </c>
      <c r="I26" s="206">
        <v>5222980</v>
      </c>
      <c r="J26" s="221" t="s">
        <v>1</v>
      </c>
      <c r="K26" s="205" t="s">
        <v>1</v>
      </c>
      <c r="L26" s="215">
        <f>+L18+L25</f>
        <v>5363000</v>
      </c>
    </row>
    <row r="27" spans="1:12" ht="16.5" customHeight="1">
      <c r="A27" s="195" t="s">
        <v>1</v>
      </c>
      <c r="B27" s="411" t="s">
        <v>31</v>
      </c>
      <c r="C27" s="411"/>
      <c r="D27" s="411"/>
      <c r="E27" s="415"/>
      <c r="F27" s="195" t="s">
        <v>1</v>
      </c>
      <c r="G27" s="196"/>
      <c r="H27" s="196" t="s">
        <v>1</v>
      </c>
      <c r="I27" s="195"/>
      <c r="J27" s="221" t="s">
        <v>1</v>
      </c>
      <c r="K27" s="197" t="s">
        <v>1</v>
      </c>
      <c r="L27" s="196"/>
    </row>
    <row r="28" spans="1:12" ht="16.5" customHeight="1">
      <c r="A28" s="195" t="s">
        <v>1</v>
      </c>
      <c r="B28" s="411" t="s">
        <v>32</v>
      </c>
      <c r="C28" s="411"/>
      <c r="D28" s="411"/>
      <c r="E28" s="415"/>
      <c r="F28" s="195"/>
      <c r="G28" s="196"/>
      <c r="H28" s="196" t="s">
        <v>1</v>
      </c>
      <c r="I28" s="195"/>
      <c r="J28" s="221" t="s">
        <v>1</v>
      </c>
      <c r="K28" s="197" t="s">
        <v>1</v>
      </c>
      <c r="L28" s="196" t="s">
        <v>1</v>
      </c>
    </row>
    <row r="29" spans="1:12" ht="33" customHeight="1">
      <c r="A29" s="201" t="s">
        <v>1</v>
      </c>
      <c r="B29" s="202" t="s">
        <v>1</v>
      </c>
      <c r="C29" s="416" t="s">
        <v>33</v>
      </c>
      <c r="D29" s="416"/>
      <c r="E29" s="417"/>
      <c r="F29" s="201">
        <v>0</v>
      </c>
      <c r="G29" s="204">
        <v>28500</v>
      </c>
      <c r="H29" s="204">
        <v>6200</v>
      </c>
      <c r="I29" s="203">
        <v>50000</v>
      </c>
      <c r="J29" s="223">
        <v>0</v>
      </c>
      <c r="K29" s="205" t="s">
        <v>239</v>
      </c>
      <c r="L29" s="214">
        <v>50000</v>
      </c>
    </row>
    <row r="30" spans="1:12" ht="16.5" customHeight="1">
      <c r="A30" s="201" t="s">
        <v>1</v>
      </c>
      <c r="B30" s="202" t="s">
        <v>1</v>
      </c>
      <c r="C30" s="416" t="s">
        <v>35</v>
      </c>
      <c r="D30" s="416"/>
      <c r="E30" s="417"/>
      <c r="F30" s="201">
        <v>0</v>
      </c>
      <c r="G30" s="208">
        <v>0</v>
      </c>
      <c r="H30" s="208">
        <v>0</v>
      </c>
      <c r="I30" s="203">
        <v>5000</v>
      </c>
      <c r="J30" s="223">
        <v>0</v>
      </c>
      <c r="K30" s="205" t="s">
        <v>239</v>
      </c>
      <c r="L30" s="214">
        <v>5000</v>
      </c>
    </row>
    <row r="31" spans="1:12" ht="16.5" customHeight="1">
      <c r="A31" s="201" t="s">
        <v>1</v>
      </c>
      <c r="B31" s="202" t="s">
        <v>1</v>
      </c>
      <c r="C31" s="416" t="s">
        <v>36</v>
      </c>
      <c r="D31" s="416"/>
      <c r="E31" s="417"/>
      <c r="F31" s="201">
        <v>0</v>
      </c>
      <c r="G31" s="204">
        <v>42000</v>
      </c>
      <c r="H31" s="204">
        <v>44000</v>
      </c>
      <c r="I31" s="203">
        <v>48000</v>
      </c>
      <c r="J31" s="223">
        <v>0</v>
      </c>
      <c r="K31" s="205" t="s">
        <v>239</v>
      </c>
      <c r="L31" s="214">
        <v>48000</v>
      </c>
    </row>
    <row r="32" spans="1:12" ht="16.5" customHeight="1">
      <c r="A32" s="201" t="s">
        <v>1</v>
      </c>
      <c r="B32" s="202" t="s">
        <v>1</v>
      </c>
      <c r="C32" s="416" t="s">
        <v>38</v>
      </c>
      <c r="D32" s="416"/>
      <c r="E32" s="417"/>
      <c r="F32" s="201">
        <v>0</v>
      </c>
      <c r="G32" s="204">
        <v>23500</v>
      </c>
      <c r="H32" s="204">
        <v>29530</v>
      </c>
      <c r="I32" s="203">
        <v>50000</v>
      </c>
      <c r="J32" s="223">
        <v>0</v>
      </c>
      <c r="K32" s="205" t="s">
        <v>239</v>
      </c>
      <c r="L32" s="214">
        <v>50000</v>
      </c>
    </row>
    <row r="33" spans="1:12" ht="16.5" customHeight="1">
      <c r="A33" s="201" t="s">
        <v>1</v>
      </c>
      <c r="B33" s="202" t="s">
        <v>1</v>
      </c>
      <c r="C33" s="416" t="s">
        <v>244</v>
      </c>
      <c r="D33" s="416"/>
      <c r="E33" s="417"/>
      <c r="F33" s="201">
        <v>0</v>
      </c>
      <c r="G33" s="208">
        <v>0</v>
      </c>
      <c r="H33" s="208">
        <v>0</v>
      </c>
      <c r="I33" s="201">
        <v>0</v>
      </c>
      <c r="J33" s="223">
        <v>0</v>
      </c>
      <c r="K33" s="205" t="s">
        <v>239</v>
      </c>
      <c r="L33" s="216">
        <v>0</v>
      </c>
    </row>
    <row r="34" spans="1:12" ht="16.5" customHeight="1">
      <c r="A34" s="412" t="s">
        <v>245</v>
      </c>
      <c r="B34" s="413"/>
      <c r="C34" s="413"/>
      <c r="D34" s="413"/>
      <c r="E34" s="414"/>
      <c r="F34" s="209">
        <v>0</v>
      </c>
      <c r="G34" s="207">
        <v>94000</v>
      </c>
      <c r="H34" s="207">
        <v>79730</v>
      </c>
      <c r="I34" s="206">
        <v>153000</v>
      </c>
      <c r="J34" s="221"/>
      <c r="K34" s="205" t="s">
        <v>1</v>
      </c>
      <c r="L34" s="215">
        <v>153000</v>
      </c>
    </row>
    <row r="35" spans="1:12" ht="16.5" customHeight="1">
      <c r="A35" s="195" t="s">
        <v>1</v>
      </c>
      <c r="B35" s="411" t="s">
        <v>39</v>
      </c>
      <c r="C35" s="411"/>
      <c r="D35" s="411"/>
      <c r="E35" s="415"/>
      <c r="F35" s="195"/>
      <c r="G35" s="196" t="s">
        <v>1</v>
      </c>
      <c r="H35" s="196"/>
      <c r="I35" s="195"/>
      <c r="J35" s="221"/>
      <c r="K35" s="197" t="s">
        <v>1</v>
      </c>
      <c r="L35" s="196"/>
    </row>
    <row r="36" spans="1:12" ht="16.5" customHeight="1">
      <c r="A36" s="201" t="s">
        <v>1</v>
      </c>
      <c r="B36" s="202" t="s">
        <v>1</v>
      </c>
      <c r="C36" s="416" t="s">
        <v>40</v>
      </c>
      <c r="D36" s="416"/>
      <c r="E36" s="417"/>
      <c r="F36" s="201">
        <v>0</v>
      </c>
      <c r="G36" s="204">
        <v>61095</v>
      </c>
      <c r="H36" s="204">
        <v>24600</v>
      </c>
      <c r="I36" s="203">
        <v>431500</v>
      </c>
      <c r="J36" s="223">
        <v>-100</v>
      </c>
      <c r="K36" s="205" t="s">
        <v>239</v>
      </c>
      <c r="L36" s="216">
        <v>0</v>
      </c>
    </row>
    <row r="37" spans="1:12" ht="16.5" customHeight="1">
      <c r="A37" s="201" t="s">
        <v>1</v>
      </c>
      <c r="B37" s="202" t="s">
        <v>1</v>
      </c>
      <c r="C37" s="202" t="s">
        <v>1</v>
      </c>
      <c r="D37" s="416" t="s">
        <v>40</v>
      </c>
      <c r="E37" s="417"/>
      <c r="F37" s="201">
        <v>0</v>
      </c>
      <c r="G37" s="208">
        <v>0</v>
      </c>
      <c r="H37" s="208">
        <v>0</v>
      </c>
      <c r="I37" s="201">
        <v>0</v>
      </c>
      <c r="J37" s="223">
        <v>100</v>
      </c>
      <c r="K37" s="205" t="s">
        <v>239</v>
      </c>
      <c r="L37" s="214">
        <v>431500</v>
      </c>
    </row>
    <row r="38" spans="1:12" ht="16.5" customHeight="1">
      <c r="A38" s="201" t="s">
        <v>1</v>
      </c>
      <c r="B38" s="202" t="s">
        <v>1</v>
      </c>
      <c r="C38" s="416" t="s">
        <v>41</v>
      </c>
      <c r="D38" s="416"/>
      <c r="E38" s="417"/>
      <c r="F38" s="201">
        <v>0</v>
      </c>
      <c r="G38" s="204">
        <v>9900</v>
      </c>
      <c r="H38" s="204">
        <v>48200</v>
      </c>
      <c r="I38" s="203">
        <v>320000</v>
      </c>
      <c r="J38" s="223">
        <v>-31.25</v>
      </c>
      <c r="K38" s="205" t="s">
        <v>239</v>
      </c>
      <c r="L38" s="214">
        <v>220000</v>
      </c>
    </row>
    <row r="39" spans="1:12" ht="31.5" customHeight="1">
      <c r="A39" s="201" t="s">
        <v>1</v>
      </c>
      <c r="B39" s="202" t="s">
        <v>1</v>
      </c>
      <c r="C39" s="416" t="s">
        <v>42</v>
      </c>
      <c r="D39" s="416"/>
      <c r="E39" s="417"/>
      <c r="F39" s="201" t="s">
        <v>1</v>
      </c>
      <c r="G39" s="208" t="s">
        <v>1</v>
      </c>
      <c r="H39" s="208" t="s">
        <v>1</v>
      </c>
      <c r="I39" s="201"/>
      <c r="J39" s="223" t="s">
        <v>1</v>
      </c>
      <c r="K39" s="205" t="s">
        <v>1</v>
      </c>
      <c r="L39" s="216" t="s">
        <v>1</v>
      </c>
    </row>
    <row r="40" spans="1:12" ht="30" customHeight="1">
      <c r="A40" s="201" t="s">
        <v>1</v>
      </c>
      <c r="B40" s="202" t="s">
        <v>1</v>
      </c>
      <c r="C40" s="202" t="s">
        <v>1</v>
      </c>
      <c r="D40" s="416" t="s">
        <v>43</v>
      </c>
      <c r="E40" s="417"/>
      <c r="F40" s="201">
        <v>0</v>
      </c>
      <c r="G40" s="204">
        <v>15000</v>
      </c>
      <c r="H40" s="208">
        <v>0</v>
      </c>
      <c r="I40" s="203">
        <v>20000</v>
      </c>
      <c r="J40" s="223">
        <v>0</v>
      </c>
      <c r="K40" s="205" t="s">
        <v>239</v>
      </c>
      <c r="L40" s="214">
        <v>20000</v>
      </c>
    </row>
    <row r="41" spans="1:12" ht="16.5" customHeight="1">
      <c r="A41" s="201" t="s">
        <v>1</v>
      </c>
      <c r="B41" s="202" t="s">
        <v>1</v>
      </c>
      <c r="C41" s="202" t="s">
        <v>1</v>
      </c>
      <c r="D41" s="416" t="s">
        <v>44</v>
      </c>
      <c r="E41" s="417"/>
      <c r="F41" s="201">
        <v>0</v>
      </c>
      <c r="G41" s="204">
        <v>36000</v>
      </c>
      <c r="H41" s="204">
        <v>22897</v>
      </c>
      <c r="I41" s="203">
        <v>50000</v>
      </c>
      <c r="J41" s="223">
        <v>0</v>
      </c>
      <c r="K41" s="205" t="s">
        <v>239</v>
      </c>
      <c r="L41" s="214">
        <v>50000</v>
      </c>
    </row>
    <row r="42" spans="1:12" ht="16.5" customHeight="1">
      <c r="A42" s="201" t="s">
        <v>1</v>
      </c>
      <c r="B42" s="202" t="s">
        <v>1</v>
      </c>
      <c r="C42" s="202" t="s">
        <v>1</v>
      </c>
      <c r="D42" s="416" t="s">
        <v>46</v>
      </c>
      <c r="E42" s="417"/>
      <c r="F42" s="201">
        <v>0</v>
      </c>
      <c r="G42" s="204">
        <v>4085.26</v>
      </c>
      <c r="H42" s="208">
        <v>0</v>
      </c>
      <c r="I42" s="203">
        <v>10000</v>
      </c>
      <c r="J42" s="223">
        <v>0</v>
      </c>
      <c r="K42" s="205" t="s">
        <v>239</v>
      </c>
      <c r="L42" s="214">
        <v>10000</v>
      </c>
    </row>
    <row r="43" spans="1:12" ht="16.5" customHeight="1">
      <c r="A43" s="201" t="s">
        <v>1</v>
      </c>
      <c r="B43" s="202" t="s">
        <v>1</v>
      </c>
      <c r="C43" s="202" t="s">
        <v>1</v>
      </c>
      <c r="D43" s="202" t="s">
        <v>48</v>
      </c>
      <c r="E43" s="129"/>
      <c r="F43" s="201">
        <v>0</v>
      </c>
      <c r="G43" s="208">
        <v>0</v>
      </c>
      <c r="H43" s="208">
        <v>0</v>
      </c>
      <c r="I43" s="203">
        <v>300000</v>
      </c>
      <c r="J43" s="223">
        <v>66.67</v>
      </c>
      <c r="K43" s="205" t="s">
        <v>239</v>
      </c>
      <c r="L43" s="214">
        <v>500000</v>
      </c>
    </row>
    <row r="44" spans="1:12" ht="16.5" customHeight="1">
      <c r="A44" s="259"/>
      <c r="B44" s="259"/>
      <c r="C44" s="259"/>
      <c r="D44" s="259"/>
      <c r="E44" s="261"/>
      <c r="F44" s="259"/>
      <c r="G44" s="262"/>
      <c r="H44" s="262"/>
      <c r="I44" s="263"/>
      <c r="J44" s="264"/>
      <c r="K44" s="265"/>
      <c r="L44" s="266"/>
    </row>
    <row r="45" spans="1:12" ht="15.75" customHeight="1">
      <c r="A45" s="193" t="s">
        <v>1</v>
      </c>
      <c r="B45" s="180"/>
      <c r="C45" s="180"/>
      <c r="D45" s="180"/>
      <c r="E45" s="181"/>
      <c r="F45" s="406" t="s">
        <v>232</v>
      </c>
      <c r="G45" s="407"/>
      <c r="H45" s="408"/>
      <c r="I45" s="406" t="s">
        <v>233</v>
      </c>
      <c r="J45" s="407"/>
      <c r="K45" s="407"/>
      <c r="L45" s="408"/>
    </row>
    <row r="46" spans="1:12" ht="15.75" customHeight="1">
      <c r="A46" s="194" t="s">
        <v>1</v>
      </c>
      <c r="B46" s="182"/>
      <c r="C46" s="182"/>
      <c r="D46" s="182"/>
      <c r="E46" s="183"/>
      <c r="F46" s="251" t="s">
        <v>234</v>
      </c>
      <c r="G46" s="128" t="s">
        <v>235</v>
      </c>
      <c r="H46" s="128" t="s">
        <v>236</v>
      </c>
      <c r="I46" s="251" t="s">
        <v>238</v>
      </c>
      <c r="J46" s="409" t="s">
        <v>237</v>
      </c>
      <c r="K46" s="410"/>
      <c r="L46" s="128" t="s">
        <v>452</v>
      </c>
    </row>
    <row r="47" spans="1:12" ht="30" customHeight="1">
      <c r="A47" s="201" t="s">
        <v>1</v>
      </c>
      <c r="B47" s="202" t="s">
        <v>1</v>
      </c>
      <c r="C47" s="202" t="s">
        <v>1</v>
      </c>
      <c r="D47" s="416" t="s">
        <v>49</v>
      </c>
      <c r="E47" s="417"/>
      <c r="F47" s="203">
        <v>1000</v>
      </c>
      <c r="G47" s="208">
        <v>600</v>
      </c>
      <c r="H47" s="204">
        <v>1000</v>
      </c>
      <c r="I47" s="203">
        <v>5000</v>
      </c>
      <c r="J47" s="223">
        <v>0</v>
      </c>
      <c r="K47" s="205" t="s">
        <v>239</v>
      </c>
      <c r="L47" s="214">
        <v>5000</v>
      </c>
    </row>
    <row r="48" spans="1:12" ht="18" customHeight="1">
      <c r="A48" s="201" t="s">
        <v>1</v>
      </c>
      <c r="B48" s="202" t="s">
        <v>1</v>
      </c>
      <c r="C48" s="202" t="s">
        <v>1</v>
      </c>
      <c r="D48" s="416" t="s">
        <v>50</v>
      </c>
      <c r="E48" s="417"/>
      <c r="F48" s="201">
        <v>0</v>
      </c>
      <c r="G48" s="208">
        <v>0</v>
      </c>
      <c r="H48" s="208">
        <v>0</v>
      </c>
      <c r="I48" s="203">
        <v>30000</v>
      </c>
      <c r="J48" s="223">
        <v>0</v>
      </c>
      <c r="K48" s="205" t="s">
        <v>239</v>
      </c>
      <c r="L48" s="214">
        <v>30000</v>
      </c>
    </row>
    <row r="49" spans="1:12" ht="45" customHeight="1">
      <c r="A49" s="201" t="s">
        <v>1</v>
      </c>
      <c r="B49" s="202" t="s">
        <v>1</v>
      </c>
      <c r="C49" s="202" t="s">
        <v>1</v>
      </c>
      <c r="D49" s="423" t="s">
        <v>502</v>
      </c>
      <c r="E49" s="424"/>
      <c r="F49" s="201">
        <v>0</v>
      </c>
      <c r="G49" s="204">
        <v>16000</v>
      </c>
      <c r="H49" s="208">
        <v>0</v>
      </c>
      <c r="I49" s="201">
        <v>0</v>
      </c>
      <c r="J49" s="223">
        <v>0</v>
      </c>
      <c r="K49" s="205" t="s">
        <v>239</v>
      </c>
      <c r="L49" s="216">
        <v>0</v>
      </c>
    </row>
    <row r="50" spans="1:12" ht="18" customHeight="1">
      <c r="A50" s="201" t="s">
        <v>1</v>
      </c>
      <c r="B50" s="202" t="s">
        <v>1</v>
      </c>
      <c r="C50" s="202" t="s">
        <v>1</v>
      </c>
      <c r="D50" s="416" t="s">
        <v>51</v>
      </c>
      <c r="E50" s="417"/>
      <c r="F50" s="201">
        <v>0</v>
      </c>
      <c r="G50" s="204">
        <v>100000</v>
      </c>
      <c r="H50" s="204">
        <v>100000</v>
      </c>
      <c r="I50" s="203">
        <v>12500</v>
      </c>
      <c r="J50" s="223">
        <v>-100</v>
      </c>
      <c r="K50" s="205" t="s">
        <v>239</v>
      </c>
      <c r="L50" s="216">
        <v>0</v>
      </c>
    </row>
    <row r="51" spans="1:12" ht="48" customHeight="1">
      <c r="A51" s="201" t="s">
        <v>1</v>
      </c>
      <c r="B51" s="202" t="s">
        <v>1</v>
      </c>
      <c r="C51" s="202" t="s">
        <v>1</v>
      </c>
      <c r="D51" s="416" t="s">
        <v>503</v>
      </c>
      <c r="E51" s="417"/>
      <c r="F51" s="201">
        <v>0</v>
      </c>
      <c r="G51" s="208">
        <v>0</v>
      </c>
      <c r="H51" s="208">
        <v>0</v>
      </c>
      <c r="I51" s="201">
        <v>0</v>
      </c>
      <c r="J51" s="223">
        <v>100</v>
      </c>
      <c r="K51" s="205" t="s">
        <v>239</v>
      </c>
      <c r="L51" s="214">
        <v>138000</v>
      </c>
    </row>
    <row r="52" spans="1:12" ht="60.75" customHeight="1">
      <c r="A52" s="201" t="s">
        <v>1</v>
      </c>
      <c r="B52" s="202" t="s">
        <v>1</v>
      </c>
      <c r="C52" s="202" t="s">
        <v>1</v>
      </c>
      <c r="D52" s="472" t="s">
        <v>676</v>
      </c>
      <c r="E52" s="473"/>
      <c r="F52" s="201">
        <v>0</v>
      </c>
      <c r="G52" s="208">
        <v>0</v>
      </c>
      <c r="H52" s="208">
        <v>0</v>
      </c>
      <c r="I52" s="201">
        <v>0</v>
      </c>
      <c r="J52" s="223">
        <v>100</v>
      </c>
      <c r="K52" s="205" t="s">
        <v>239</v>
      </c>
      <c r="L52" s="214">
        <v>123000</v>
      </c>
    </row>
    <row r="53" spans="1:12" ht="18" customHeight="1">
      <c r="A53" s="201" t="s">
        <v>1</v>
      </c>
      <c r="B53" s="253" t="s">
        <v>1</v>
      </c>
      <c r="C53" s="416" t="s">
        <v>52</v>
      </c>
      <c r="D53" s="416"/>
      <c r="E53" s="417"/>
      <c r="F53" s="201">
        <v>0</v>
      </c>
      <c r="G53" s="208">
        <v>0</v>
      </c>
      <c r="H53" s="208">
        <v>0</v>
      </c>
      <c r="I53" s="203">
        <v>105000</v>
      </c>
      <c r="J53" s="223">
        <v>-4.76</v>
      </c>
      <c r="K53" s="205" t="s">
        <v>239</v>
      </c>
      <c r="L53" s="214">
        <v>100000</v>
      </c>
    </row>
    <row r="54" spans="1:12" ht="16.5" customHeight="1">
      <c r="A54" s="412" t="s">
        <v>246</v>
      </c>
      <c r="B54" s="413"/>
      <c r="C54" s="413"/>
      <c r="D54" s="413"/>
      <c r="E54" s="414"/>
      <c r="F54" s="206">
        <v>1000</v>
      </c>
      <c r="G54" s="207">
        <v>242680.26</v>
      </c>
      <c r="H54" s="207">
        <v>196697</v>
      </c>
      <c r="I54" s="206">
        <v>1284000</v>
      </c>
      <c r="J54" s="221" t="s">
        <v>1</v>
      </c>
      <c r="K54" s="205" t="s">
        <v>1</v>
      </c>
      <c r="L54" s="215">
        <v>1627500</v>
      </c>
    </row>
    <row r="55" spans="1:12" ht="16.5" customHeight="1">
      <c r="A55" s="195" t="s">
        <v>1</v>
      </c>
      <c r="B55" s="411" t="s">
        <v>53</v>
      </c>
      <c r="C55" s="411"/>
      <c r="D55" s="411"/>
      <c r="E55" s="415"/>
      <c r="F55" s="195"/>
      <c r="G55" s="196"/>
      <c r="H55" s="196"/>
      <c r="I55" s="195"/>
      <c r="J55" s="221"/>
      <c r="K55" s="197" t="s">
        <v>1</v>
      </c>
      <c r="L55" s="196" t="s">
        <v>1</v>
      </c>
    </row>
    <row r="56" spans="1:12" ht="16.5" customHeight="1">
      <c r="A56" s="201" t="s">
        <v>1</v>
      </c>
      <c r="B56" s="202" t="s">
        <v>1</v>
      </c>
      <c r="C56" s="416" t="s">
        <v>54</v>
      </c>
      <c r="D56" s="416"/>
      <c r="E56" s="417"/>
      <c r="F56" s="201">
        <v>0</v>
      </c>
      <c r="G56" s="204">
        <v>97077</v>
      </c>
      <c r="H56" s="204">
        <v>61268</v>
      </c>
      <c r="I56" s="203">
        <v>100000</v>
      </c>
      <c r="J56" s="223">
        <v>0</v>
      </c>
      <c r="K56" s="205" t="s">
        <v>239</v>
      </c>
      <c r="L56" s="214">
        <v>100000</v>
      </c>
    </row>
    <row r="57" spans="1:12" ht="16.5" customHeight="1">
      <c r="A57" s="201" t="s">
        <v>1</v>
      </c>
      <c r="B57" s="202" t="s">
        <v>1</v>
      </c>
      <c r="C57" s="416" t="s">
        <v>56</v>
      </c>
      <c r="D57" s="416"/>
      <c r="E57" s="417"/>
      <c r="F57" s="201">
        <v>0</v>
      </c>
      <c r="G57" s="204">
        <v>1735</v>
      </c>
      <c r="H57" s="208">
        <v>0</v>
      </c>
      <c r="I57" s="203">
        <v>5000</v>
      </c>
      <c r="J57" s="223">
        <v>0</v>
      </c>
      <c r="K57" s="205" t="s">
        <v>239</v>
      </c>
      <c r="L57" s="214">
        <v>5000</v>
      </c>
    </row>
    <row r="58" spans="1:12" ht="16.5" customHeight="1">
      <c r="A58" s="201" t="s">
        <v>1</v>
      </c>
      <c r="B58" s="202" t="s">
        <v>1</v>
      </c>
      <c r="C58" s="416" t="s">
        <v>58</v>
      </c>
      <c r="D58" s="416"/>
      <c r="E58" s="417"/>
      <c r="F58" s="201">
        <v>0</v>
      </c>
      <c r="G58" s="204">
        <v>4819</v>
      </c>
      <c r="H58" s="204">
        <v>5458</v>
      </c>
      <c r="I58" s="203">
        <v>5000</v>
      </c>
      <c r="J58" s="223">
        <v>0</v>
      </c>
      <c r="K58" s="205" t="s">
        <v>239</v>
      </c>
      <c r="L58" s="214">
        <v>5000</v>
      </c>
    </row>
    <row r="59" spans="1:12" ht="16.5" customHeight="1">
      <c r="A59" s="201" t="s">
        <v>1</v>
      </c>
      <c r="B59" s="202" t="s">
        <v>1</v>
      </c>
      <c r="C59" s="416" t="s">
        <v>60</v>
      </c>
      <c r="D59" s="416"/>
      <c r="E59" s="417"/>
      <c r="F59" s="201">
        <v>0</v>
      </c>
      <c r="G59" s="208">
        <v>0</v>
      </c>
      <c r="H59" s="208">
        <v>0</v>
      </c>
      <c r="I59" s="203">
        <v>5000</v>
      </c>
      <c r="J59" s="223">
        <v>0</v>
      </c>
      <c r="K59" s="205" t="s">
        <v>239</v>
      </c>
      <c r="L59" s="214">
        <v>5000</v>
      </c>
    </row>
    <row r="60" spans="1:12" ht="16.5" customHeight="1">
      <c r="A60" s="201" t="s">
        <v>1</v>
      </c>
      <c r="B60" s="202" t="s">
        <v>1</v>
      </c>
      <c r="C60" s="416" t="s">
        <v>62</v>
      </c>
      <c r="D60" s="416"/>
      <c r="E60" s="417"/>
      <c r="F60" s="201">
        <v>0</v>
      </c>
      <c r="G60" s="204">
        <v>24396</v>
      </c>
      <c r="H60" s="208">
        <v>0</v>
      </c>
      <c r="I60" s="203">
        <v>50000</v>
      </c>
      <c r="J60" s="223">
        <v>0</v>
      </c>
      <c r="K60" s="205" t="s">
        <v>239</v>
      </c>
      <c r="L60" s="214">
        <v>50000</v>
      </c>
    </row>
    <row r="61" spans="1:12" ht="16.5" customHeight="1">
      <c r="A61" s="201" t="s">
        <v>1</v>
      </c>
      <c r="B61" s="202" t="s">
        <v>1</v>
      </c>
      <c r="C61" s="416" t="s">
        <v>64</v>
      </c>
      <c r="D61" s="416"/>
      <c r="E61" s="417"/>
      <c r="F61" s="203">
        <v>8000</v>
      </c>
      <c r="G61" s="204">
        <v>56607</v>
      </c>
      <c r="H61" s="204">
        <v>53670</v>
      </c>
      <c r="I61" s="203">
        <v>200000</v>
      </c>
      <c r="J61" s="223">
        <v>0</v>
      </c>
      <c r="K61" s="205" t="s">
        <v>239</v>
      </c>
      <c r="L61" s="214">
        <v>200000</v>
      </c>
    </row>
    <row r="62" spans="1:12" ht="16.5" customHeight="1">
      <c r="A62" s="201" t="s">
        <v>1</v>
      </c>
      <c r="B62" s="202" t="s">
        <v>1</v>
      </c>
      <c r="C62" s="416" t="s">
        <v>66</v>
      </c>
      <c r="D62" s="416"/>
      <c r="E62" s="417"/>
      <c r="F62" s="201">
        <v>0</v>
      </c>
      <c r="G62" s="208">
        <v>0</v>
      </c>
      <c r="H62" s="208">
        <v>0</v>
      </c>
      <c r="I62" s="203">
        <v>5000</v>
      </c>
      <c r="J62" s="223">
        <v>0</v>
      </c>
      <c r="K62" s="205" t="s">
        <v>239</v>
      </c>
      <c r="L62" s="214">
        <v>5000</v>
      </c>
    </row>
    <row r="63" spans="1:12" ht="16.5" customHeight="1">
      <c r="A63" s="201" t="s">
        <v>1</v>
      </c>
      <c r="B63" s="202" t="s">
        <v>1</v>
      </c>
      <c r="C63" s="416" t="s">
        <v>68</v>
      </c>
      <c r="D63" s="416"/>
      <c r="E63" s="417"/>
      <c r="F63" s="201">
        <v>0</v>
      </c>
      <c r="G63" s="204">
        <v>60570</v>
      </c>
      <c r="H63" s="204">
        <v>91540</v>
      </c>
      <c r="I63" s="203">
        <v>50000</v>
      </c>
      <c r="J63" s="223">
        <v>0</v>
      </c>
      <c r="K63" s="205" t="s">
        <v>239</v>
      </c>
      <c r="L63" s="214">
        <v>50000</v>
      </c>
    </row>
    <row r="64" spans="1:12" ht="16.5" customHeight="1">
      <c r="A64" s="201" t="s">
        <v>1</v>
      </c>
      <c r="B64" s="202" t="s">
        <v>1</v>
      </c>
      <c r="C64" s="416" t="s">
        <v>70</v>
      </c>
      <c r="D64" s="416"/>
      <c r="E64" s="417"/>
      <c r="F64" s="201">
        <v>0</v>
      </c>
      <c r="G64" s="208">
        <v>0</v>
      </c>
      <c r="H64" s="208">
        <v>0</v>
      </c>
      <c r="I64" s="203">
        <v>5000</v>
      </c>
      <c r="J64" s="223">
        <v>0</v>
      </c>
      <c r="K64" s="205" t="s">
        <v>239</v>
      </c>
      <c r="L64" s="214">
        <v>5000</v>
      </c>
    </row>
    <row r="65" spans="1:12" ht="16.5" customHeight="1">
      <c r="A65" s="412" t="s">
        <v>247</v>
      </c>
      <c r="B65" s="413"/>
      <c r="C65" s="413"/>
      <c r="D65" s="413"/>
      <c r="E65" s="414"/>
      <c r="F65" s="206">
        <v>8000</v>
      </c>
      <c r="G65" s="207">
        <v>245204</v>
      </c>
      <c r="H65" s="207">
        <v>211936</v>
      </c>
      <c r="I65" s="206">
        <v>425000</v>
      </c>
      <c r="J65" s="221"/>
      <c r="K65" s="205" t="s">
        <v>1</v>
      </c>
      <c r="L65" s="215">
        <v>425000</v>
      </c>
    </row>
    <row r="66" spans="1:12" ht="16.5" customHeight="1">
      <c r="A66" s="195" t="s">
        <v>1</v>
      </c>
      <c r="B66" s="411" t="s">
        <v>72</v>
      </c>
      <c r="C66" s="411"/>
      <c r="D66" s="411"/>
      <c r="E66" s="415"/>
      <c r="F66" s="195"/>
      <c r="G66" s="196"/>
      <c r="H66" s="196"/>
      <c r="I66" s="195"/>
      <c r="J66" s="221" t="s">
        <v>1</v>
      </c>
      <c r="K66" s="197" t="s">
        <v>1</v>
      </c>
      <c r="L66" s="196"/>
    </row>
    <row r="67" spans="1:12" ht="16.5" customHeight="1">
      <c r="A67" s="201" t="s">
        <v>1</v>
      </c>
      <c r="B67" s="202" t="s">
        <v>1</v>
      </c>
      <c r="C67" s="416" t="s">
        <v>73</v>
      </c>
      <c r="D67" s="416"/>
      <c r="E67" s="417"/>
      <c r="F67" s="203">
        <v>9278.12</v>
      </c>
      <c r="G67" s="204">
        <v>97174.19</v>
      </c>
      <c r="H67" s="204">
        <v>101534.1</v>
      </c>
      <c r="I67" s="203">
        <v>300000</v>
      </c>
      <c r="J67" s="223">
        <v>0</v>
      </c>
      <c r="K67" s="205" t="s">
        <v>239</v>
      </c>
      <c r="L67" s="214">
        <v>300000</v>
      </c>
    </row>
    <row r="68" spans="1:12" ht="16.5" customHeight="1">
      <c r="A68" s="201" t="s">
        <v>1</v>
      </c>
      <c r="B68" s="202" t="s">
        <v>1</v>
      </c>
      <c r="C68" s="416" t="s">
        <v>75</v>
      </c>
      <c r="D68" s="416"/>
      <c r="E68" s="417"/>
      <c r="F68" s="201">
        <v>471.87</v>
      </c>
      <c r="G68" s="204">
        <v>5888.21</v>
      </c>
      <c r="H68" s="204">
        <v>6094.72</v>
      </c>
      <c r="I68" s="203">
        <v>10000</v>
      </c>
      <c r="J68" s="223">
        <v>0</v>
      </c>
      <c r="K68" s="205" t="s">
        <v>239</v>
      </c>
      <c r="L68" s="214">
        <v>10000</v>
      </c>
    </row>
    <row r="69" spans="1:12" ht="16.5" customHeight="1">
      <c r="A69" s="201" t="s">
        <v>1</v>
      </c>
      <c r="B69" s="202" t="s">
        <v>1</v>
      </c>
      <c r="C69" s="416" t="s">
        <v>77</v>
      </c>
      <c r="D69" s="416"/>
      <c r="E69" s="417"/>
      <c r="F69" s="201">
        <v>653.88</v>
      </c>
      <c r="G69" s="204">
        <v>6902.96</v>
      </c>
      <c r="H69" s="204">
        <v>6925.87</v>
      </c>
      <c r="I69" s="203">
        <v>35000</v>
      </c>
      <c r="J69" s="223">
        <v>14.29</v>
      </c>
      <c r="K69" s="205" t="s">
        <v>239</v>
      </c>
      <c r="L69" s="214">
        <v>40000</v>
      </c>
    </row>
    <row r="70" spans="1:12" ht="16.5" customHeight="1">
      <c r="A70" s="201" t="s">
        <v>1</v>
      </c>
      <c r="B70" s="202" t="s">
        <v>1</v>
      </c>
      <c r="C70" s="416" t="s">
        <v>79</v>
      </c>
      <c r="D70" s="416"/>
      <c r="E70" s="417"/>
      <c r="F70" s="201">
        <v>0</v>
      </c>
      <c r="G70" s="208">
        <v>0</v>
      </c>
      <c r="H70" s="208">
        <v>0</v>
      </c>
      <c r="I70" s="203">
        <v>1000</v>
      </c>
      <c r="J70" s="223">
        <v>0</v>
      </c>
      <c r="K70" s="205" t="s">
        <v>239</v>
      </c>
      <c r="L70" s="214">
        <v>1000</v>
      </c>
    </row>
    <row r="71" spans="1:12" ht="16.5" customHeight="1">
      <c r="A71" s="201" t="s">
        <v>1</v>
      </c>
      <c r="B71" s="202" t="s">
        <v>1</v>
      </c>
      <c r="C71" s="416" t="s">
        <v>81</v>
      </c>
      <c r="D71" s="416"/>
      <c r="E71" s="417"/>
      <c r="F71" s="203">
        <v>1605</v>
      </c>
      <c r="G71" s="204">
        <v>19260</v>
      </c>
      <c r="H71" s="204">
        <v>31159.47</v>
      </c>
      <c r="I71" s="203">
        <v>45000</v>
      </c>
      <c r="J71" s="223">
        <v>11.11</v>
      </c>
      <c r="K71" s="205" t="s">
        <v>239</v>
      </c>
      <c r="L71" s="214">
        <v>50000</v>
      </c>
    </row>
    <row r="72" spans="1:12" ht="16.5" customHeight="1">
      <c r="A72" s="412" t="s">
        <v>248</v>
      </c>
      <c r="B72" s="413"/>
      <c r="C72" s="413"/>
      <c r="D72" s="413"/>
      <c r="E72" s="414"/>
      <c r="F72" s="206">
        <v>12008.87</v>
      </c>
      <c r="G72" s="207">
        <v>129225.36</v>
      </c>
      <c r="H72" s="207">
        <v>145714.16</v>
      </c>
      <c r="I72" s="206">
        <v>391000</v>
      </c>
      <c r="J72" s="221"/>
      <c r="K72" s="205" t="s">
        <v>1</v>
      </c>
      <c r="L72" s="215">
        <v>401000</v>
      </c>
    </row>
    <row r="73" spans="1:12" ht="16.5" customHeight="1">
      <c r="A73" s="412" t="s">
        <v>249</v>
      </c>
      <c r="B73" s="413"/>
      <c r="C73" s="413"/>
      <c r="D73" s="413"/>
      <c r="E73" s="414"/>
      <c r="F73" s="206">
        <v>21008.87</v>
      </c>
      <c r="G73" s="207">
        <v>711109.62</v>
      </c>
      <c r="H73" s="207">
        <v>634077.16</v>
      </c>
      <c r="I73" s="206">
        <v>2253000</v>
      </c>
      <c r="J73" s="221"/>
      <c r="K73" s="205" t="s">
        <v>1</v>
      </c>
      <c r="L73" s="215">
        <v>2606500</v>
      </c>
    </row>
    <row r="74" spans="1:12" ht="16.5" customHeight="1">
      <c r="A74" s="195" t="s">
        <v>1</v>
      </c>
      <c r="B74" s="411" t="s">
        <v>83</v>
      </c>
      <c r="C74" s="411"/>
      <c r="D74" s="411"/>
      <c r="E74" s="415"/>
      <c r="F74" s="195" t="s">
        <v>1</v>
      </c>
      <c r="G74" s="196"/>
      <c r="H74" s="196"/>
      <c r="I74" s="195"/>
      <c r="J74" s="221" t="s">
        <v>1</v>
      </c>
      <c r="K74" s="197" t="s">
        <v>1</v>
      </c>
      <c r="L74" s="196"/>
    </row>
    <row r="75" spans="1:12" ht="16.5" customHeight="1">
      <c r="A75" s="195" t="s">
        <v>1</v>
      </c>
      <c r="B75" s="411" t="s">
        <v>84</v>
      </c>
      <c r="C75" s="411"/>
      <c r="D75" s="411"/>
      <c r="E75" s="415"/>
      <c r="F75" s="195" t="s">
        <v>1</v>
      </c>
      <c r="G75" s="196" t="s">
        <v>1</v>
      </c>
      <c r="H75" s="196" t="s">
        <v>1</v>
      </c>
      <c r="I75" s="195" t="s">
        <v>1</v>
      </c>
      <c r="J75" s="221" t="s">
        <v>1</v>
      </c>
      <c r="K75" s="197" t="s">
        <v>1</v>
      </c>
      <c r="L75" s="196" t="s">
        <v>1</v>
      </c>
    </row>
    <row r="76" spans="1:12" ht="16.5" customHeight="1">
      <c r="A76" s="201" t="s">
        <v>1</v>
      </c>
      <c r="B76" s="202" t="s">
        <v>1</v>
      </c>
      <c r="C76" s="416" t="s">
        <v>85</v>
      </c>
      <c r="D76" s="416"/>
      <c r="E76" s="417"/>
      <c r="F76" s="201" t="s">
        <v>1</v>
      </c>
      <c r="G76" s="208" t="s">
        <v>1</v>
      </c>
      <c r="H76" s="208" t="s">
        <v>1</v>
      </c>
      <c r="I76" s="201" t="s">
        <v>1</v>
      </c>
      <c r="J76" s="223" t="s">
        <v>1</v>
      </c>
      <c r="K76" s="205" t="s">
        <v>1</v>
      </c>
      <c r="L76" s="216" t="s">
        <v>1</v>
      </c>
    </row>
    <row r="77" spans="1:12" ht="16.5" customHeight="1">
      <c r="A77" s="201" t="s">
        <v>1</v>
      </c>
      <c r="B77" s="202" t="s">
        <v>1</v>
      </c>
      <c r="C77" s="202" t="s">
        <v>1</v>
      </c>
      <c r="D77" s="202" t="s">
        <v>86</v>
      </c>
      <c r="E77" s="129"/>
      <c r="F77" s="201">
        <v>0</v>
      </c>
      <c r="G77" s="208">
        <v>0</v>
      </c>
      <c r="H77" s="204">
        <v>27400</v>
      </c>
      <c r="I77" s="203">
        <v>26100</v>
      </c>
      <c r="J77" s="223">
        <v>-22.22</v>
      </c>
      <c r="K77" s="205" t="s">
        <v>239</v>
      </c>
      <c r="L77" s="214">
        <v>20300</v>
      </c>
    </row>
    <row r="78" spans="1:12" ht="16.5" customHeight="1">
      <c r="A78" s="201" t="s">
        <v>1</v>
      </c>
      <c r="B78" s="202" t="s">
        <v>1</v>
      </c>
      <c r="C78" s="202" t="s">
        <v>1</v>
      </c>
      <c r="D78" s="202" t="s">
        <v>250</v>
      </c>
      <c r="E78" s="129"/>
      <c r="F78" s="201">
        <v>0</v>
      </c>
      <c r="G78" s="204">
        <v>17900</v>
      </c>
      <c r="H78" s="208">
        <v>0</v>
      </c>
      <c r="I78" s="201">
        <v>0</v>
      </c>
      <c r="J78" s="223">
        <v>0</v>
      </c>
      <c r="K78" s="205" t="s">
        <v>239</v>
      </c>
      <c r="L78" s="216">
        <v>0</v>
      </c>
    </row>
    <row r="79" spans="1:12" ht="16.5" customHeight="1">
      <c r="A79" s="201" t="s">
        <v>1</v>
      </c>
      <c r="B79" s="202" t="s">
        <v>1</v>
      </c>
      <c r="C79" s="202" t="s">
        <v>1</v>
      </c>
      <c r="D79" s="202" t="s">
        <v>251</v>
      </c>
      <c r="E79" s="129"/>
      <c r="F79" s="201">
        <v>0</v>
      </c>
      <c r="G79" s="204">
        <v>22500</v>
      </c>
      <c r="H79" s="208">
        <v>0</v>
      </c>
      <c r="I79" s="201">
        <v>0</v>
      </c>
      <c r="J79" s="223">
        <v>100</v>
      </c>
      <c r="K79" s="205" t="s">
        <v>239</v>
      </c>
      <c r="L79" s="214">
        <v>23000</v>
      </c>
    </row>
    <row r="80" spans="1:12" ht="16.5" customHeight="1">
      <c r="A80" s="201" t="s">
        <v>1</v>
      </c>
      <c r="B80" s="202" t="s">
        <v>1</v>
      </c>
      <c r="C80" s="202" t="s">
        <v>1</v>
      </c>
      <c r="D80" s="202" t="s">
        <v>87</v>
      </c>
      <c r="E80" s="129"/>
      <c r="F80" s="201">
        <v>0</v>
      </c>
      <c r="G80" s="204">
        <v>2900</v>
      </c>
      <c r="H80" s="208">
        <v>0</v>
      </c>
      <c r="I80" s="203">
        <v>9790</v>
      </c>
      <c r="J80" s="223">
        <v>-69.46</v>
      </c>
      <c r="K80" s="205" t="s">
        <v>239</v>
      </c>
      <c r="L80" s="214">
        <v>2990</v>
      </c>
    </row>
    <row r="81" spans="1:12" ht="16.5" customHeight="1">
      <c r="A81" s="201" t="s">
        <v>1</v>
      </c>
      <c r="B81" s="202" t="s">
        <v>1</v>
      </c>
      <c r="C81" s="202" t="s">
        <v>1</v>
      </c>
      <c r="D81" s="202" t="s">
        <v>252</v>
      </c>
      <c r="E81" s="129"/>
      <c r="F81" s="201">
        <v>0</v>
      </c>
      <c r="G81" s="208">
        <v>0</v>
      </c>
      <c r="H81" s="204">
        <v>14600</v>
      </c>
      <c r="I81" s="201">
        <v>0</v>
      </c>
      <c r="J81" s="223">
        <v>0</v>
      </c>
      <c r="K81" s="205" t="s">
        <v>239</v>
      </c>
      <c r="L81" s="216">
        <v>0</v>
      </c>
    </row>
    <row r="82" spans="1:12" ht="16.5" customHeight="1">
      <c r="A82" s="201" t="s">
        <v>1</v>
      </c>
      <c r="B82" s="202" t="s">
        <v>1</v>
      </c>
      <c r="C82" s="202" t="s">
        <v>1</v>
      </c>
      <c r="D82" s="202" t="s">
        <v>253</v>
      </c>
      <c r="E82" s="129"/>
      <c r="F82" s="201">
        <v>0</v>
      </c>
      <c r="G82" s="208">
        <v>0</v>
      </c>
      <c r="H82" s="204">
        <v>17000</v>
      </c>
      <c r="I82" s="201">
        <v>0</v>
      </c>
      <c r="J82" s="223">
        <v>100</v>
      </c>
      <c r="K82" s="205" t="s">
        <v>239</v>
      </c>
      <c r="L82" s="214">
        <v>11600</v>
      </c>
    </row>
    <row r="83" spans="1:12" ht="15.75" customHeight="1">
      <c r="A83" s="193" t="s">
        <v>1</v>
      </c>
      <c r="B83" s="180"/>
      <c r="C83" s="180"/>
      <c r="D83" s="180"/>
      <c r="E83" s="181"/>
      <c r="F83" s="406" t="s">
        <v>232</v>
      </c>
      <c r="G83" s="407"/>
      <c r="H83" s="408"/>
      <c r="I83" s="406" t="s">
        <v>233</v>
      </c>
      <c r="J83" s="407"/>
      <c r="K83" s="407"/>
      <c r="L83" s="408"/>
    </row>
    <row r="84" spans="1:12" ht="15.75" customHeight="1">
      <c r="A84" s="194" t="s">
        <v>1</v>
      </c>
      <c r="B84" s="182"/>
      <c r="C84" s="182"/>
      <c r="D84" s="182"/>
      <c r="E84" s="183"/>
      <c r="F84" s="251" t="s">
        <v>234</v>
      </c>
      <c r="G84" s="128" t="s">
        <v>235</v>
      </c>
      <c r="H84" s="128" t="s">
        <v>236</v>
      </c>
      <c r="I84" s="251" t="s">
        <v>238</v>
      </c>
      <c r="J84" s="409" t="s">
        <v>237</v>
      </c>
      <c r="K84" s="410"/>
      <c r="L84" s="128" t="s">
        <v>452</v>
      </c>
    </row>
    <row r="85" spans="1:12" ht="16.5" customHeight="1">
      <c r="A85" s="201" t="s">
        <v>1</v>
      </c>
      <c r="B85" s="202" t="s">
        <v>1</v>
      </c>
      <c r="C85" s="202" t="s">
        <v>1</v>
      </c>
      <c r="D85" s="202" t="s">
        <v>88</v>
      </c>
      <c r="E85" s="129"/>
      <c r="F85" s="201">
        <v>0</v>
      </c>
      <c r="G85" s="208">
        <v>0</v>
      </c>
      <c r="H85" s="208">
        <v>0</v>
      </c>
      <c r="I85" s="203">
        <v>29800</v>
      </c>
      <c r="J85" s="223">
        <v>-100</v>
      </c>
      <c r="K85" s="205" t="s">
        <v>239</v>
      </c>
      <c r="L85" s="216">
        <v>0</v>
      </c>
    </row>
    <row r="86" spans="1:12" ht="16.5" customHeight="1">
      <c r="A86" s="201" t="s">
        <v>1</v>
      </c>
      <c r="B86" s="202" t="s">
        <v>1</v>
      </c>
      <c r="C86" s="202" t="s">
        <v>1</v>
      </c>
      <c r="D86" s="202" t="s">
        <v>254</v>
      </c>
      <c r="E86" s="129"/>
      <c r="F86" s="201">
        <v>0</v>
      </c>
      <c r="G86" s="208">
        <v>0</v>
      </c>
      <c r="H86" s="204">
        <v>34000</v>
      </c>
      <c r="I86" s="201">
        <v>0</v>
      </c>
      <c r="J86" s="223">
        <v>0</v>
      </c>
      <c r="K86" s="205" t="s">
        <v>239</v>
      </c>
      <c r="L86" s="216">
        <v>0</v>
      </c>
    </row>
    <row r="87" spans="1:12" ht="16.5" customHeight="1">
      <c r="A87" s="201" t="s">
        <v>1</v>
      </c>
      <c r="B87" s="202" t="s">
        <v>1</v>
      </c>
      <c r="C87" s="416" t="s">
        <v>173</v>
      </c>
      <c r="D87" s="416"/>
      <c r="E87" s="417"/>
      <c r="F87" s="201"/>
      <c r="G87" s="208"/>
      <c r="H87" s="208"/>
      <c r="I87" s="201"/>
      <c r="J87" s="223"/>
      <c r="K87" s="205" t="s">
        <v>1</v>
      </c>
      <c r="L87" s="216" t="s">
        <v>1</v>
      </c>
    </row>
    <row r="88" spans="1:12" ht="16.5" customHeight="1">
      <c r="A88" s="201" t="s">
        <v>1</v>
      </c>
      <c r="B88" s="202" t="s">
        <v>1</v>
      </c>
      <c r="C88" s="202" t="s">
        <v>1</v>
      </c>
      <c r="D88" s="202" t="s">
        <v>504</v>
      </c>
      <c r="E88" s="129"/>
      <c r="F88" s="201">
        <v>0</v>
      </c>
      <c r="G88" s="208">
        <v>0</v>
      </c>
      <c r="H88" s="208">
        <v>0</v>
      </c>
      <c r="I88" s="201">
        <v>0</v>
      </c>
      <c r="J88" s="223">
        <v>100</v>
      </c>
      <c r="K88" s="205" t="s">
        <v>239</v>
      </c>
      <c r="L88" s="214">
        <v>814000</v>
      </c>
    </row>
    <row r="89" spans="1:12" ht="16.5" customHeight="1">
      <c r="A89" s="201" t="s">
        <v>1</v>
      </c>
      <c r="B89" s="202" t="s">
        <v>1</v>
      </c>
      <c r="C89" s="416" t="s">
        <v>89</v>
      </c>
      <c r="D89" s="416"/>
      <c r="E89" s="417"/>
      <c r="F89" s="201"/>
      <c r="G89" s="208"/>
      <c r="H89" s="208" t="s">
        <v>1</v>
      </c>
      <c r="I89" s="201" t="s">
        <v>1</v>
      </c>
      <c r="J89" s="223"/>
      <c r="K89" s="205" t="s">
        <v>1</v>
      </c>
      <c r="L89" s="216" t="s">
        <v>1</v>
      </c>
    </row>
    <row r="90" spans="1:12" ht="16.5" customHeight="1">
      <c r="A90" s="201" t="s">
        <v>1</v>
      </c>
      <c r="B90" s="202" t="s">
        <v>1</v>
      </c>
      <c r="C90" s="202" t="s">
        <v>1</v>
      </c>
      <c r="D90" s="202" t="s">
        <v>90</v>
      </c>
      <c r="E90" s="129"/>
      <c r="F90" s="201">
        <v>0</v>
      </c>
      <c r="G90" s="208">
        <v>0</v>
      </c>
      <c r="H90" s="208">
        <v>0</v>
      </c>
      <c r="I90" s="203">
        <v>16800</v>
      </c>
      <c r="J90" s="223">
        <v>-100</v>
      </c>
      <c r="K90" s="205" t="s">
        <v>239</v>
      </c>
      <c r="L90" s="216">
        <v>0</v>
      </c>
    </row>
    <row r="91" spans="1:12" ht="16.5" customHeight="1">
      <c r="A91" s="201" t="s">
        <v>1</v>
      </c>
      <c r="B91" s="202" t="s">
        <v>1</v>
      </c>
      <c r="C91" s="202" t="s">
        <v>1</v>
      </c>
      <c r="D91" s="202" t="s">
        <v>91</v>
      </c>
      <c r="E91" s="129"/>
      <c r="F91" s="201">
        <v>0</v>
      </c>
      <c r="G91" s="208">
        <v>0</v>
      </c>
      <c r="H91" s="208">
        <v>0</v>
      </c>
      <c r="I91" s="203">
        <v>8500</v>
      </c>
      <c r="J91" s="223">
        <v>-100</v>
      </c>
      <c r="K91" s="205" t="s">
        <v>239</v>
      </c>
      <c r="L91" s="216">
        <v>0</v>
      </c>
    </row>
    <row r="92" spans="1:12" ht="16.5" customHeight="1">
      <c r="A92" s="201" t="s">
        <v>1</v>
      </c>
      <c r="B92" s="202" t="s">
        <v>1</v>
      </c>
      <c r="C92" s="416" t="s">
        <v>92</v>
      </c>
      <c r="D92" s="416"/>
      <c r="E92" s="417"/>
      <c r="F92" s="201"/>
      <c r="G92" s="208" t="s">
        <v>1</v>
      </c>
      <c r="H92" s="208"/>
      <c r="I92" s="201"/>
      <c r="J92" s="223"/>
      <c r="K92" s="205" t="s">
        <v>1</v>
      </c>
      <c r="L92" s="216"/>
    </row>
    <row r="93" spans="1:12" ht="16.5" customHeight="1">
      <c r="A93" s="201" t="s">
        <v>1</v>
      </c>
      <c r="B93" s="202" t="s">
        <v>1</v>
      </c>
      <c r="C93" s="202" t="s">
        <v>1</v>
      </c>
      <c r="D93" s="202" t="s">
        <v>255</v>
      </c>
      <c r="E93" s="129"/>
      <c r="F93" s="201">
        <v>0</v>
      </c>
      <c r="G93" s="204">
        <v>9000</v>
      </c>
      <c r="H93" s="208">
        <v>0</v>
      </c>
      <c r="I93" s="201">
        <v>0</v>
      </c>
      <c r="J93" s="223">
        <v>0</v>
      </c>
      <c r="K93" s="205" t="s">
        <v>239</v>
      </c>
      <c r="L93" s="216">
        <v>0</v>
      </c>
    </row>
    <row r="94" spans="1:12" ht="16.5" customHeight="1">
      <c r="A94" s="201" t="s">
        <v>1</v>
      </c>
      <c r="B94" s="202" t="s">
        <v>1</v>
      </c>
      <c r="C94" s="202" t="s">
        <v>1</v>
      </c>
      <c r="D94" s="202" t="s">
        <v>93</v>
      </c>
      <c r="E94" s="129"/>
      <c r="F94" s="201">
        <v>0</v>
      </c>
      <c r="G94" s="208">
        <v>0</v>
      </c>
      <c r="H94" s="208">
        <v>0</v>
      </c>
      <c r="I94" s="203">
        <v>36000</v>
      </c>
      <c r="J94" s="223">
        <v>-15.83</v>
      </c>
      <c r="K94" s="205" t="s">
        <v>239</v>
      </c>
      <c r="L94" s="214">
        <v>30300</v>
      </c>
    </row>
    <row r="95" spans="1:12" ht="16.5" customHeight="1">
      <c r="A95" s="201" t="s">
        <v>1</v>
      </c>
      <c r="B95" s="202" t="s">
        <v>1</v>
      </c>
      <c r="C95" s="202" t="s">
        <v>1</v>
      </c>
      <c r="D95" s="202" t="s">
        <v>94</v>
      </c>
      <c r="E95" s="129"/>
      <c r="F95" s="201">
        <v>0</v>
      </c>
      <c r="G95" s="208">
        <v>0</v>
      </c>
      <c r="H95" s="208">
        <v>0</v>
      </c>
      <c r="I95" s="203">
        <v>15300</v>
      </c>
      <c r="J95" s="223">
        <v>-100</v>
      </c>
      <c r="K95" s="205" t="s">
        <v>239</v>
      </c>
      <c r="L95" s="216">
        <v>0</v>
      </c>
    </row>
    <row r="96" spans="1:12" ht="16.5" customHeight="1">
      <c r="A96" s="201" t="s">
        <v>1</v>
      </c>
      <c r="B96" s="202" t="s">
        <v>1</v>
      </c>
      <c r="C96" s="416" t="s">
        <v>505</v>
      </c>
      <c r="D96" s="416"/>
      <c r="E96" s="417"/>
      <c r="F96" s="201"/>
      <c r="G96" s="208" t="s">
        <v>1</v>
      </c>
      <c r="H96" s="208"/>
      <c r="I96" s="201"/>
      <c r="J96" s="223"/>
      <c r="K96" s="205" t="s">
        <v>1</v>
      </c>
      <c r="L96" s="216"/>
    </row>
    <row r="97" spans="1:12" ht="16.5" customHeight="1">
      <c r="A97" s="201" t="s">
        <v>1</v>
      </c>
      <c r="B97" s="202" t="s">
        <v>1</v>
      </c>
      <c r="C97" s="202" t="s">
        <v>1</v>
      </c>
      <c r="D97" s="202" t="s">
        <v>506</v>
      </c>
      <c r="E97" s="129"/>
      <c r="F97" s="201">
        <v>0</v>
      </c>
      <c r="G97" s="208">
        <v>0</v>
      </c>
      <c r="H97" s="208">
        <v>0</v>
      </c>
      <c r="I97" s="201">
        <v>0</v>
      </c>
      <c r="J97" s="223">
        <v>100</v>
      </c>
      <c r="K97" s="205" t="s">
        <v>239</v>
      </c>
      <c r="L97" s="214">
        <v>13000</v>
      </c>
    </row>
    <row r="98" spans="1:12" ht="16.5" customHeight="1">
      <c r="A98" s="201" t="s">
        <v>1</v>
      </c>
      <c r="B98" s="202" t="s">
        <v>1</v>
      </c>
      <c r="C98" s="416" t="s">
        <v>106</v>
      </c>
      <c r="D98" s="416"/>
      <c r="E98" s="417"/>
      <c r="F98" s="201"/>
      <c r="G98" s="208" t="s">
        <v>1</v>
      </c>
      <c r="H98" s="208"/>
      <c r="I98" s="201"/>
      <c r="J98" s="223"/>
      <c r="K98" s="205" t="s">
        <v>1</v>
      </c>
      <c r="L98" s="216"/>
    </row>
    <row r="99" spans="1:12" ht="16.5" customHeight="1">
      <c r="A99" s="201" t="s">
        <v>1</v>
      </c>
      <c r="B99" s="202" t="s">
        <v>1</v>
      </c>
      <c r="C99" s="202" t="s">
        <v>1</v>
      </c>
      <c r="D99" s="202" t="s">
        <v>256</v>
      </c>
      <c r="E99" s="129"/>
      <c r="F99" s="201">
        <v>0</v>
      </c>
      <c r="G99" s="208">
        <v>0</v>
      </c>
      <c r="H99" s="208">
        <v>0</v>
      </c>
      <c r="I99" s="201">
        <v>0</v>
      </c>
      <c r="J99" s="223">
        <v>100</v>
      </c>
      <c r="K99" s="205" t="s">
        <v>239</v>
      </c>
      <c r="L99" s="214">
        <v>22000</v>
      </c>
    </row>
    <row r="100" spans="1:12" ht="16.5" customHeight="1">
      <c r="A100" s="201" t="s">
        <v>1</v>
      </c>
      <c r="B100" s="202" t="s">
        <v>1</v>
      </c>
      <c r="C100" s="202" t="s">
        <v>1</v>
      </c>
      <c r="D100" s="202" t="s">
        <v>257</v>
      </c>
      <c r="E100" s="129"/>
      <c r="F100" s="201">
        <v>0</v>
      </c>
      <c r="G100" s="208">
        <v>0</v>
      </c>
      <c r="H100" s="204">
        <v>21000</v>
      </c>
      <c r="I100" s="201">
        <v>0</v>
      </c>
      <c r="J100" s="223">
        <v>0</v>
      </c>
      <c r="K100" s="205" t="s">
        <v>239</v>
      </c>
      <c r="L100" s="216">
        <v>0</v>
      </c>
    </row>
    <row r="101" spans="1:12" ht="16.5" customHeight="1">
      <c r="A101" s="201" t="s">
        <v>1</v>
      </c>
      <c r="B101" s="202" t="s">
        <v>1</v>
      </c>
      <c r="C101" s="202" t="s">
        <v>1</v>
      </c>
      <c r="D101" s="202" t="s">
        <v>258</v>
      </c>
      <c r="E101" s="129"/>
      <c r="F101" s="201">
        <v>0</v>
      </c>
      <c r="G101" s="208">
        <v>0</v>
      </c>
      <c r="H101" s="204">
        <v>7900</v>
      </c>
      <c r="I101" s="201">
        <v>0</v>
      </c>
      <c r="J101" s="223">
        <v>0</v>
      </c>
      <c r="K101" s="205" t="s">
        <v>239</v>
      </c>
      <c r="L101" s="216">
        <v>0</v>
      </c>
    </row>
    <row r="102" spans="1:12" ht="16.5" customHeight="1">
      <c r="A102" s="201" t="s">
        <v>1</v>
      </c>
      <c r="B102" s="202" t="s">
        <v>1</v>
      </c>
      <c r="C102" s="202" t="s">
        <v>1</v>
      </c>
      <c r="D102" s="202" t="s">
        <v>108</v>
      </c>
      <c r="E102" s="129"/>
      <c r="F102" s="201">
        <v>0</v>
      </c>
      <c r="G102" s="208">
        <v>0</v>
      </c>
      <c r="H102" s="208">
        <v>0</v>
      </c>
      <c r="I102" s="201">
        <v>0</v>
      </c>
      <c r="J102" s="223">
        <v>100</v>
      </c>
      <c r="K102" s="205" t="s">
        <v>239</v>
      </c>
      <c r="L102" s="214">
        <v>7500</v>
      </c>
    </row>
    <row r="103" spans="1:12" ht="15.75" customHeight="1">
      <c r="A103" s="201" t="s">
        <v>1</v>
      </c>
      <c r="B103" s="202" t="s">
        <v>1</v>
      </c>
      <c r="C103" s="416" t="s">
        <v>95</v>
      </c>
      <c r="D103" s="416"/>
      <c r="E103" s="417"/>
      <c r="F103" s="203">
        <v>1600</v>
      </c>
      <c r="G103" s="204">
        <v>66546.21</v>
      </c>
      <c r="H103" s="204">
        <v>58231.16</v>
      </c>
      <c r="I103" s="203">
        <v>80000</v>
      </c>
      <c r="J103" s="223">
        <v>-100</v>
      </c>
      <c r="K103" s="205" t="s">
        <v>239</v>
      </c>
      <c r="L103" s="216">
        <v>0</v>
      </c>
    </row>
    <row r="104" spans="1:12" ht="15.75" customHeight="1">
      <c r="A104" s="201" t="s">
        <v>1</v>
      </c>
      <c r="B104" s="202" t="s">
        <v>1</v>
      </c>
      <c r="C104" s="202" t="s">
        <v>1</v>
      </c>
      <c r="D104" s="202" t="s">
        <v>95</v>
      </c>
      <c r="E104" s="129"/>
      <c r="F104" s="201">
        <v>0</v>
      </c>
      <c r="G104" s="208">
        <v>0</v>
      </c>
      <c r="H104" s="208">
        <v>0</v>
      </c>
      <c r="I104" s="201">
        <v>0</v>
      </c>
      <c r="J104" s="223">
        <v>100</v>
      </c>
      <c r="K104" s="205" t="s">
        <v>239</v>
      </c>
      <c r="L104" s="214">
        <v>50000</v>
      </c>
    </row>
    <row r="105" spans="1:12" ht="15.75" customHeight="1">
      <c r="A105" s="412" t="s">
        <v>259</v>
      </c>
      <c r="B105" s="413"/>
      <c r="C105" s="413"/>
      <c r="D105" s="413"/>
      <c r="E105" s="414"/>
      <c r="F105" s="206">
        <v>1600</v>
      </c>
      <c r="G105" s="207">
        <v>118846.21</v>
      </c>
      <c r="H105" s="207">
        <v>180131.16</v>
      </c>
      <c r="I105" s="206">
        <v>222290</v>
      </c>
      <c r="J105" s="221"/>
      <c r="K105" s="205" t="s">
        <v>1</v>
      </c>
      <c r="L105" s="215">
        <v>994690</v>
      </c>
    </row>
    <row r="106" spans="1:12" ht="15.75" customHeight="1">
      <c r="A106" s="412" t="s">
        <v>260</v>
      </c>
      <c r="B106" s="413"/>
      <c r="C106" s="413"/>
      <c r="D106" s="413"/>
      <c r="E106" s="414"/>
      <c r="F106" s="206">
        <v>1600</v>
      </c>
      <c r="G106" s="207">
        <v>118846.21</v>
      </c>
      <c r="H106" s="207">
        <v>180131.16</v>
      </c>
      <c r="I106" s="206">
        <v>222290</v>
      </c>
      <c r="J106" s="221"/>
      <c r="K106" s="205" t="s">
        <v>1</v>
      </c>
      <c r="L106" s="215">
        <v>994690</v>
      </c>
    </row>
    <row r="107" spans="1:12" ht="15.75" customHeight="1">
      <c r="A107" s="195" t="s">
        <v>1</v>
      </c>
      <c r="B107" s="411" t="s">
        <v>96</v>
      </c>
      <c r="C107" s="411"/>
      <c r="D107" s="411"/>
      <c r="E107" s="415"/>
      <c r="F107" s="195" t="s">
        <v>1</v>
      </c>
      <c r="G107" s="196"/>
      <c r="H107" s="196"/>
      <c r="I107" s="195" t="s">
        <v>1</v>
      </c>
      <c r="J107" s="221" t="s">
        <v>1</v>
      </c>
      <c r="K107" s="197" t="s">
        <v>1</v>
      </c>
      <c r="L107" s="196"/>
    </row>
    <row r="108" spans="1:12" ht="15.75" customHeight="1">
      <c r="A108" s="195" t="s">
        <v>1</v>
      </c>
      <c r="B108" s="411" t="s">
        <v>97</v>
      </c>
      <c r="C108" s="411"/>
      <c r="D108" s="411"/>
      <c r="E108" s="415"/>
      <c r="F108" s="195"/>
      <c r="G108" s="196" t="s">
        <v>1</v>
      </c>
      <c r="H108" s="196" t="s">
        <v>1</v>
      </c>
      <c r="I108" s="195" t="s">
        <v>1</v>
      </c>
      <c r="J108" s="221" t="s">
        <v>1</v>
      </c>
      <c r="K108" s="197" t="s">
        <v>1</v>
      </c>
      <c r="L108" s="196" t="s">
        <v>1</v>
      </c>
    </row>
    <row r="109" spans="1:12" ht="15.75" customHeight="1">
      <c r="A109" s="201" t="s">
        <v>1</v>
      </c>
      <c r="B109" s="202" t="s">
        <v>1</v>
      </c>
      <c r="C109" s="416" t="s">
        <v>139</v>
      </c>
      <c r="D109" s="416"/>
      <c r="E109" s="129"/>
      <c r="F109" s="201">
        <v>0</v>
      </c>
      <c r="G109" s="208">
        <v>0</v>
      </c>
      <c r="H109" s="204">
        <v>50000</v>
      </c>
      <c r="I109" s="201">
        <v>0</v>
      </c>
      <c r="J109" s="223">
        <v>0</v>
      </c>
      <c r="K109" s="205" t="s">
        <v>239</v>
      </c>
      <c r="L109" s="216">
        <v>0</v>
      </c>
    </row>
    <row r="110" spans="1:12" ht="15.75" customHeight="1">
      <c r="A110" s="201" t="s">
        <v>1</v>
      </c>
      <c r="B110" s="202" t="s">
        <v>1</v>
      </c>
      <c r="C110" s="416" t="s">
        <v>98</v>
      </c>
      <c r="D110" s="416"/>
      <c r="E110" s="417"/>
      <c r="F110" s="201">
        <v>0</v>
      </c>
      <c r="G110" s="204">
        <v>50000</v>
      </c>
      <c r="H110" s="208">
        <v>0</v>
      </c>
      <c r="I110" s="203">
        <v>50000</v>
      </c>
      <c r="J110" s="223">
        <v>-100</v>
      </c>
      <c r="K110" s="205" t="s">
        <v>239</v>
      </c>
      <c r="L110" s="216">
        <v>0</v>
      </c>
    </row>
    <row r="111" spans="1:12" ht="15.75" customHeight="1">
      <c r="A111" s="412" t="s">
        <v>261</v>
      </c>
      <c r="B111" s="413"/>
      <c r="C111" s="413"/>
      <c r="D111" s="413"/>
      <c r="E111" s="414"/>
      <c r="F111" s="209">
        <v>0</v>
      </c>
      <c r="G111" s="207">
        <v>50000</v>
      </c>
      <c r="H111" s="207">
        <v>50000</v>
      </c>
      <c r="I111" s="206">
        <v>50000</v>
      </c>
      <c r="J111" s="221" t="s">
        <v>1</v>
      </c>
      <c r="K111" s="205" t="s">
        <v>1</v>
      </c>
      <c r="L111" s="217">
        <v>0</v>
      </c>
    </row>
    <row r="112" spans="1:12" ht="15.75" customHeight="1">
      <c r="A112" s="412" t="s">
        <v>262</v>
      </c>
      <c r="B112" s="413"/>
      <c r="C112" s="413"/>
      <c r="D112" s="413"/>
      <c r="E112" s="414"/>
      <c r="F112" s="209">
        <v>0</v>
      </c>
      <c r="G112" s="207">
        <v>50000</v>
      </c>
      <c r="H112" s="207">
        <v>50000</v>
      </c>
      <c r="I112" s="206">
        <v>50000</v>
      </c>
      <c r="J112" s="221" t="s">
        <v>1</v>
      </c>
      <c r="K112" s="205" t="s">
        <v>1</v>
      </c>
      <c r="L112" s="217">
        <v>0</v>
      </c>
    </row>
    <row r="113" spans="1:12" ht="15.75" customHeight="1">
      <c r="A113" s="412" t="s">
        <v>263</v>
      </c>
      <c r="B113" s="413"/>
      <c r="C113" s="413"/>
      <c r="D113" s="413"/>
      <c r="E113" s="414"/>
      <c r="F113" s="206">
        <v>347043.87</v>
      </c>
      <c r="G113" s="207">
        <v>5050377.83</v>
      </c>
      <c r="H113" s="207">
        <v>4981628.32</v>
      </c>
      <c r="I113" s="206">
        <v>7748270</v>
      </c>
      <c r="J113" s="221" t="s">
        <v>1</v>
      </c>
      <c r="K113" s="205" t="s">
        <v>1</v>
      </c>
      <c r="L113" s="215">
        <v>8964190</v>
      </c>
    </row>
    <row r="114" spans="1:12" ht="16.5" customHeight="1">
      <c r="A114" s="420" t="s">
        <v>99</v>
      </c>
      <c r="B114" s="411"/>
      <c r="C114" s="411"/>
      <c r="D114" s="411"/>
      <c r="E114" s="415"/>
      <c r="F114" s="195" t="s">
        <v>1</v>
      </c>
      <c r="G114" s="198" t="s">
        <v>1</v>
      </c>
      <c r="H114" s="198"/>
      <c r="I114" s="195"/>
      <c r="J114" s="222" t="s">
        <v>1</v>
      </c>
      <c r="K114" s="199" t="s">
        <v>1</v>
      </c>
      <c r="L114" s="196"/>
    </row>
    <row r="115" spans="1:12" ht="16.5" customHeight="1">
      <c r="A115" s="195" t="s">
        <v>1</v>
      </c>
      <c r="B115" s="411" t="s">
        <v>8</v>
      </c>
      <c r="C115" s="411"/>
      <c r="D115" s="411"/>
      <c r="E115" s="415"/>
      <c r="F115" s="195" t="s">
        <v>1</v>
      </c>
      <c r="G115" s="196"/>
      <c r="H115" s="196"/>
      <c r="I115" s="195"/>
      <c r="J115" s="221" t="s">
        <v>1</v>
      </c>
      <c r="K115" s="197" t="s">
        <v>1</v>
      </c>
      <c r="L115" s="196"/>
    </row>
    <row r="116" spans="1:12" ht="16.5" customHeight="1">
      <c r="A116" s="195" t="s">
        <v>1</v>
      </c>
      <c r="B116" s="411" t="s">
        <v>21</v>
      </c>
      <c r="C116" s="411"/>
      <c r="D116" s="411"/>
      <c r="E116" s="415"/>
      <c r="F116" s="195" t="s">
        <v>1</v>
      </c>
      <c r="G116" s="196" t="s">
        <v>1</v>
      </c>
      <c r="H116" s="196" t="s">
        <v>1</v>
      </c>
      <c r="I116" s="195" t="s">
        <v>1</v>
      </c>
      <c r="J116" s="221" t="s">
        <v>1</v>
      </c>
      <c r="K116" s="197" t="s">
        <v>1</v>
      </c>
      <c r="L116" s="196" t="s">
        <v>1</v>
      </c>
    </row>
    <row r="117" spans="1:12" ht="15.75" customHeight="1">
      <c r="A117" s="201" t="s">
        <v>1</v>
      </c>
      <c r="B117" s="202" t="s">
        <v>1</v>
      </c>
      <c r="C117" s="416" t="s">
        <v>22</v>
      </c>
      <c r="D117" s="416"/>
      <c r="E117" s="417"/>
      <c r="F117" s="203">
        <v>57370</v>
      </c>
      <c r="G117" s="204">
        <v>679116</v>
      </c>
      <c r="H117" s="204">
        <v>890760</v>
      </c>
      <c r="I117" s="203">
        <v>1615980</v>
      </c>
      <c r="J117" s="223">
        <v>3.46</v>
      </c>
      <c r="K117" s="205" t="s">
        <v>239</v>
      </c>
      <c r="L117" s="214">
        <v>1571960</v>
      </c>
    </row>
    <row r="118" spans="1:12" ht="15.75" customHeight="1">
      <c r="A118" s="201" t="s">
        <v>1</v>
      </c>
      <c r="B118" s="202" t="s">
        <v>1</v>
      </c>
      <c r="C118" s="416" t="s">
        <v>23</v>
      </c>
      <c r="D118" s="416"/>
      <c r="E118" s="417"/>
      <c r="F118" s="203">
        <v>1195</v>
      </c>
      <c r="G118" s="208">
        <v>0</v>
      </c>
      <c r="H118" s="208">
        <v>0</v>
      </c>
      <c r="I118" s="203">
        <v>72000</v>
      </c>
      <c r="J118" s="223">
        <v>0</v>
      </c>
      <c r="K118" s="205" t="s">
        <v>239</v>
      </c>
      <c r="L118" s="214">
        <v>72000</v>
      </c>
    </row>
    <row r="119" spans="1:12" ht="15.75" customHeight="1">
      <c r="A119" s="201" t="s">
        <v>1</v>
      </c>
      <c r="B119" s="202" t="s">
        <v>1</v>
      </c>
      <c r="C119" s="416" t="s">
        <v>25</v>
      </c>
      <c r="D119" s="416"/>
      <c r="E119" s="417"/>
      <c r="F119" s="203">
        <v>3500</v>
      </c>
      <c r="G119" s="204">
        <v>38500</v>
      </c>
      <c r="H119" s="204">
        <v>42000</v>
      </c>
      <c r="I119" s="203">
        <v>42000</v>
      </c>
      <c r="J119" s="223">
        <v>0</v>
      </c>
      <c r="K119" s="205" t="s">
        <v>239</v>
      </c>
      <c r="L119" s="214">
        <v>42000</v>
      </c>
    </row>
    <row r="120" spans="1:12" ht="16.5" customHeight="1">
      <c r="A120" s="412" t="s">
        <v>242</v>
      </c>
      <c r="B120" s="413"/>
      <c r="C120" s="413"/>
      <c r="D120" s="413"/>
      <c r="E120" s="414"/>
      <c r="F120" s="206">
        <v>62065</v>
      </c>
      <c r="G120" s="207">
        <v>717616</v>
      </c>
      <c r="H120" s="207">
        <v>932760</v>
      </c>
      <c r="I120" s="206">
        <v>1729980</v>
      </c>
      <c r="J120" s="221"/>
      <c r="K120" s="205" t="s">
        <v>1</v>
      </c>
      <c r="L120" s="215">
        <f>SUM(L117:L119)</f>
        <v>1685960</v>
      </c>
    </row>
    <row r="121" spans="1:12" ht="16.5" customHeight="1">
      <c r="A121" s="412" t="s">
        <v>243</v>
      </c>
      <c r="B121" s="413"/>
      <c r="C121" s="413"/>
      <c r="D121" s="413"/>
      <c r="E121" s="414"/>
      <c r="F121" s="206">
        <v>62065</v>
      </c>
      <c r="G121" s="207">
        <v>717616</v>
      </c>
      <c r="H121" s="207">
        <v>932760</v>
      </c>
      <c r="I121" s="206">
        <v>1729980</v>
      </c>
      <c r="J121" s="221"/>
      <c r="K121" s="205" t="s">
        <v>1</v>
      </c>
      <c r="L121" s="215">
        <f>+L120</f>
        <v>1685960</v>
      </c>
    </row>
    <row r="122" spans="1:12" ht="15.75" customHeight="1">
      <c r="A122" s="195" t="s">
        <v>1</v>
      </c>
      <c r="B122" s="411" t="s">
        <v>31</v>
      </c>
      <c r="C122" s="411"/>
      <c r="D122" s="411"/>
      <c r="E122" s="415"/>
      <c r="F122" s="195"/>
      <c r="G122" s="196"/>
      <c r="H122" s="196"/>
      <c r="I122" s="195"/>
      <c r="J122" s="221" t="s">
        <v>1</v>
      </c>
      <c r="K122" s="197" t="s">
        <v>1</v>
      </c>
      <c r="L122" s="196"/>
    </row>
    <row r="123" spans="1:12" ht="15.75" customHeight="1">
      <c r="A123" s="195" t="s">
        <v>1</v>
      </c>
      <c r="B123" s="411" t="s">
        <v>32</v>
      </c>
      <c r="C123" s="411"/>
      <c r="D123" s="411"/>
      <c r="E123" s="415"/>
      <c r="F123" s="195"/>
      <c r="G123" s="196" t="s">
        <v>1</v>
      </c>
      <c r="H123" s="196" t="s">
        <v>1</v>
      </c>
      <c r="I123" s="195" t="s">
        <v>1</v>
      </c>
      <c r="J123" s="221" t="s">
        <v>1</v>
      </c>
      <c r="K123" s="197" t="s">
        <v>1</v>
      </c>
      <c r="L123" s="196" t="s">
        <v>1</v>
      </c>
    </row>
    <row r="124" spans="1:12" ht="30" customHeight="1">
      <c r="A124" s="201" t="s">
        <v>1</v>
      </c>
      <c r="B124" s="202" t="s">
        <v>1</v>
      </c>
      <c r="C124" s="416" t="s">
        <v>33</v>
      </c>
      <c r="D124" s="416"/>
      <c r="E124" s="417"/>
      <c r="F124" s="201">
        <v>0</v>
      </c>
      <c r="G124" s="208">
        <v>0</v>
      </c>
      <c r="H124" s="208">
        <v>0</v>
      </c>
      <c r="I124" s="203">
        <v>5000</v>
      </c>
      <c r="J124" s="223">
        <v>0</v>
      </c>
      <c r="K124" s="205" t="s">
        <v>239</v>
      </c>
      <c r="L124" s="214">
        <v>5000</v>
      </c>
    </row>
    <row r="125" spans="1:12" ht="16.5" customHeight="1">
      <c r="A125" s="201" t="s">
        <v>1</v>
      </c>
      <c r="B125" s="202" t="s">
        <v>1</v>
      </c>
      <c r="C125" s="416" t="s">
        <v>36</v>
      </c>
      <c r="D125" s="416"/>
      <c r="E125" s="417"/>
      <c r="F125" s="201">
        <v>0</v>
      </c>
      <c r="G125" s="208">
        <v>0</v>
      </c>
      <c r="H125" s="208">
        <v>0</v>
      </c>
      <c r="I125" s="203">
        <v>36000</v>
      </c>
      <c r="J125" s="223">
        <v>0</v>
      </c>
      <c r="K125" s="205" t="s">
        <v>239</v>
      </c>
      <c r="L125" s="214">
        <v>36000</v>
      </c>
    </row>
    <row r="126" spans="1:12" ht="16.5" customHeight="1">
      <c r="A126" s="201" t="s">
        <v>1</v>
      </c>
      <c r="B126" s="202" t="s">
        <v>1</v>
      </c>
      <c r="C126" s="416" t="s">
        <v>38</v>
      </c>
      <c r="D126" s="416"/>
      <c r="E126" s="417"/>
      <c r="F126" s="201">
        <v>0</v>
      </c>
      <c r="G126" s="204">
        <v>1990</v>
      </c>
      <c r="H126" s="204">
        <v>3600</v>
      </c>
      <c r="I126" s="203">
        <v>50000</v>
      </c>
      <c r="J126" s="223">
        <v>0</v>
      </c>
      <c r="K126" s="205" t="s">
        <v>239</v>
      </c>
      <c r="L126" s="214">
        <v>50000</v>
      </c>
    </row>
    <row r="127" spans="1:12" ht="15.75" customHeight="1">
      <c r="A127" s="412" t="s">
        <v>245</v>
      </c>
      <c r="B127" s="413"/>
      <c r="C127" s="413"/>
      <c r="D127" s="413"/>
      <c r="E127" s="414"/>
      <c r="F127" s="209">
        <v>0</v>
      </c>
      <c r="G127" s="207">
        <v>1990</v>
      </c>
      <c r="H127" s="207">
        <v>3600</v>
      </c>
      <c r="I127" s="206">
        <v>91000</v>
      </c>
      <c r="J127" s="221"/>
      <c r="K127" s="205" t="s">
        <v>1</v>
      </c>
      <c r="L127" s="215">
        <v>91000</v>
      </c>
    </row>
    <row r="128" spans="1:12" ht="15.75" customHeight="1">
      <c r="A128" s="193" t="s">
        <v>1</v>
      </c>
      <c r="B128" s="180"/>
      <c r="C128" s="180"/>
      <c r="D128" s="180"/>
      <c r="E128" s="181"/>
      <c r="F128" s="406" t="s">
        <v>232</v>
      </c>
      <c r="G128" s="407"/>
      <c r="H128" s="408"/>
      <c r="I128" s="406" t="s">
        <v>233</v>
      </c>
      <c r="J128" s="407"/>
      <c r="K128" s="407"/>
      <c r="L128" s="408"/>
    </row>
    <row r="129" spans="1:12" ht="15.75" customHeight="1">
      <c r="A129" s="194" t="s">
        <v>1</v>
      </c>
      <c r="B129" s="182"/>
      <c r="C129" s="182"/>
      <c r="D129" s="182"/>
      <c r="E129" s="183"/>
      <c r="F129" s="251" t="s">
        <v>234</v>
      </c>
      <c r="G129" s="128" t="s">
        <v>235</v>
      </c>
      <c r="H129" s="128" t="s">
        <v>236</v>
      </c>
      <c r="I129" s="251" t="s">
        <v>238</v>
      </c>
      <c r="J129" s="409" t="s">
        <v>237</v>
      </c>
      <c r="K129" s="410"/>
      <c r="L129" s="128" t="s">
        <v>452</v>
      </c>
    </row>
    <row r="130" spans="1:12" ht="18" customHeight="1">
      <c r="A130" s="195" t="s">
        <v>1</v>
      </c>
      <c r="B130" s="411" t="s">
        <v>39</v>
      </c>
      <c r="C130" s="411"/>
      <c r="D130" s="411"/>
      <c r="E130" s="415"/>
      <c r="F130" s="195"/>
      <c r="G130" s="196"/>
      <c r="H130" s="196"/>
      <c r="I130" s="195"/>
      <c r="J130" s="221"/>
      <c r="K130" s="197" t="s">
        <v>1</v>
      </c>
      <c r="L130" s="196"/>
    </row>
    <row r="131" spans="1:12" ht="18" customHeight="1">
      <c r="A131" s="201" t="s">
        <v>1</v>
      </c>
      <c r="B131" s="202" t="s">
        <v>1</v>
      </c>
      <c r="C131" s="416" t="s">
        <v>40</v>
      </c>
      <c r="D131" s="416"/>
      <c r="E131" s="417"/>
      <c r="F131" s="201">
        <v>0</v>
      </c>
      <c r="G131" s="208">
        <v>0</v>
      </c>
      <c r="H131" s="204">
        <v>16200</v>
      </c>
      <c r="I131" s="203">
        <v>50000</v>
      </c>
      <c r="J131" s="223">
        <v>-100</v>
      </c>
      <c r="K131" s="205" t="s">
        <v>239</v>
      </c>
      <c r="L131" s="216">
        <v>0</v>
      </c>
    </row>
    <row r="132" spans="1:12" ht="18" customHeight="1">
      <c r="A132" s="201" t="s">
        <v>1</v>
      </c>
      <c r="B132" s="202" t="s">
        <v>1</v>
      </c>
      <c r="C132" s="202" t="s">
        <v>1</v>
      </c>
      <c r="D132" s="416" t="s">
        <v>40</v>
      </c>
      <c r="E132" s="417"/>
      <c r="F132" s="201">
        <v>0</v>
      </c>
      <c r="G132" s="208">
        <v>0</v>
      </c>
      <c r="H132" s="208">
        <v>0</v>
      </c>
      <c r="I132" s="201">
        <v>0</v>
      </c>
      <c r="J132" s="223">
        <v>100</v>
      </c>
      <c r="K132" s="205" t="s">
        <v>239</v>
      </c>
      <c r="L132" s="214">
        <v>50000</v>
      </c>
    </row>
    <row r="133" spans="1:12" ht="18" customHeight="1">
      <c r="A133" s="201" t="s">
        <v>1</v>
      </c>
      <c r="B133" s="202" t="s">
        <v>1</v>
      </c>
      <c r="C133" s="416" t="s">
        <v>41</v>
      </c>
      <c r="D133" s="416"/>
      <c r="E133" s="417"/>
      <c r="F133" s="201">
        <v>0</v>
      </c>
      <c r="G133" s="208">
        <v>0</v>
      </c>
      <c r="H133" s="208">
        <v>0</v>
      </c>
      <c r="I133" s="203">
        <v>30000</v>
      </c>
      <c r="J133" s="223">
        <v>0</v>
      </c>
      <c r="K133" s="205" t="s">
        <v>239</v>
      </c>
      <c r="L133" s="214">
        <v>30000</v>
      </c>
    </row>
    <row r="134" spans="1:12" ht="30.75" customHeight="1">
      <c r="A134" s="201" t="s">
        <v>1</v>
      </c>
      <c r="B134" s="202" t="s">
        <v>1</v>
      </c>
      <c r="C134" s="416" t="s">
        <v>42</v>
      </c>
      <c r="D134" s="416"/>
      <c r="E134" s="417"/>
      <c r="F134" s="201"/>
      <c r="G134" s="208"/>
      <c r="H134" s="208"/>
      <c r="I134" s="201"/>
      <c r="J134" s="223"/>
      <c r="K134" s="205" t="s">
        <v>1</v>
      </c>
      <c r="L134" s="216"/>
    </row>
    <row r="135" spans="1:12" ht="18" customHeight="1">
      <c r="A135" s="201" t="s">
        <v>1</v>
      </c>
      <c r="B135" s="202" t="s">
        <v>1</v>
      </c>
      <c r="C135" s="202" t="s">
        <v>1</v>
      </c>
      <c r="D135" s="416" t="s">
        <v>44</v>
      </c>
      <c r="E135" s="417"/>
      <c r="F135" s="201">
        <v>0</v>
      </c>
      <c r="G135" s="208">
        <v>0</v>
      </c>
      <c r="H135" s="204">
        <v>10629</v>
      </c>
      <c r="I135" s="203">
        <v>30000</v>
      </c>
      <c r="J135" s="223">
        <v>0</v>
      </c>
      <c r="K135" s="205" t="s">
        <v>239</v>
      </c>
      <c r="L135" s="214">
        <v>30000</v>
      </c>
    </row>
    <row r="136" spans="1:12" ht="18" customHeight="1">
      <c r="A136" s="201" t="s">
        <v>1</v>
      </c>
      <c r="B136" s="202" t="s">
        <v>1</v>
      </c>
      <c r="C136" s="416" t="s">
        <v>52</v>
      </c>
      <c r="D136" s="416"/>
      <c r="E136" s="417"/>
      <c r="F136" s="201">
        <v>0</v>
      </c>
      <c r="G136" s="208">
        <v>0</v>
      </c>
      <c r="H136" s="208">
        <v>0</v>
      </c>
      <c r="I136" s="201">
        <v>0</v>
      </c>
      <c r="J136" s="223">
        <v>100</v>
      </c>
      <c r="K136" s="205" t="s">
        <v>239</v>
      </c>
      <c r="L136" s="214">
        <v>50000</v>
      </c>
    </row>
    <row r="137" spans="1:12" ht="18" customHeight="1">
      <c r="A137" s="412" t="s">
        <v>246</v>
      </c>
      <c r="B137" s="413"/>
      <c r="C137" s="413"/>
      <c r="D137" s="413"/>
      <c r="E137" s="414"/>
      <c r="F137" s="209">
        <v>0</v>
      </c>
      <c r="G137" s="210">
        <v>0</v>
      </c>
      <c r="H137" s="207">
        <v>26829</v>
      </c>
      <c r="I137" s="206">
        <v>110000</v>
      </c>
      <c r="J137" s="221"/>
      <c r="K137" s="205" t="s">
        <v>1</v>
      </c>
      <c r="L137" s="215">
        <v>160000</v>
      </c>
    </row>
    <row r="138" spans="1:12" ht="18" customHeight="1">
      <c r="A138" s="195" t="s">
        <v>1</v>
      </c>
      <c r="B138" s="411" t="s">
        <v>53</v>
      </c>
      <c r="C138" s="411"/>
      <c r="D138" s="411"/>
      <c r="E138" s="415"/>
      <c r="F138" s="195"/>
      <c r="G138" s="196"/>
      <c r="H138" s="196"/>
      <c r="I138" s="195"/>
      <c r="J138" s="221"/>
      <c r="K138" s="197" t="s">
        <v>1</v>
      </c>
      <c r="L138" s="196"/>
    </row>
    <row r="139" spans="1:12" ht="18" customHeight="1">
      <c r="A139" s="201" t="s">
        <v>1</v>
      </c>
      <c r="B139" s="202" t="s">
        <v>1</v>
      </c>
      <c r="C139" s="416" t="s">
        <v>54</v>
      </c>
      <c r="D139" s="416"/>
      <c r="E139" s="417"/>
      <c r="F139" s="201">
        <v>0</v>
      </c>
      <c r="G139" s="208">
        <v>0</v>
      </c>
      <c r="H139" s="208">
        <v>0</v>
      </c>
      <c r="I139" s="203">
        <v>2000</v>
      </c>
      <c r="J139" s="223">
        <v>900</v>
      </c>
      <c r="K139" s="205" t="s">
        <v>239</v>
      </c>
      <c r="L139" s="214">
        <v>20000</v>
      </c>
    </row>
    <row r="140" spans="1:12" ht="18" customHeight="1">
      <c r="A140" s="412" t="s">
        <v>247</v>
      </c>
      <c r="B140" s="413"/>
      <c r="C140" s="413"/>
      <c r="D140" s="413"/>
      <c r="E140" s="414"/>
      <c r="F140" s="209">
        <v>0</v>
      </c>
      <c r="G140" s="210">
        <v>0</v>
      </c>
      <c r="H140" s="210">
        <v>0</v>
      </c>
      <c r="I140" s="206">
        <v>2000</v>
      </c>
      <c r="J140" s="221" t="s">
        <v>1</v>
      </c>
      <c r="K140" s="205" t="s">
        <v>1</v>
      </c>
      <c r="L140" s="215">
        <v>20000</v>
      </c>
    </row>
    <row r="141" spans="1:12" ht="18" customHeight="1">
      <c r="A141" s="195" t="s">
        <v>1</v>
      </c>
      <c r="B141" s="411" t="s">
        <v>72</v>
      </c>
      <c r="C141" s="411"/>
      <c r="D141" s="411"/>
      <c r="E141" s="415"/>
      <c r="F141" s="195"/>
      <c r="G141" s="196" t="s">
        <v>1</v>
      </c>
      <c r="H141" s="196"/>
      <c r="I141" s="195"/>
      <c r="J141" s="221" t="s">
        <v>1</v>
      </c>
      <c r="K141" s="197" t="s">
        <v>1</v>
      </c>
      <c r="L141" s="196"/>
    </row>
    <row r="142" spans="1:12" ht="18" customHeight="1">
      <c r="A142" s="201" t="s">
        <v>1</v>
      </c>
      <c r="B142" s="202" t="s">
        <v>1</v>
      </c>
      <c r="C142" s="416" t="s">
        <v>79</v>
      </c>
      <c r="D142" s="416"/>
      <c r="E142" s="417"/>
      <c r="F142" s="201">
        <v>0</v>
      </c>
      <c r="G142" s="204">
        <v>4289</v>
      </c>
      <c r="H142" s="204">
        <v>1818</v>
      </c>
      <c r="I142" s="203">
        <v>20000</v>
      </c>
      <c r="J142" s="223">
        <v>0</v>
      </c>
      <c r="K142" s="205" t="s">
        <v>239</v>
      </c>
      <c r="L142" s="214">
        <v>20000</v>
      </c>
    </row>
    <row r="143" spans="1:12" ht="18" customHeight="1">
      <c r="A143" s="412" t="s">
        <v>248</v>
      </c>
      <c r="B143" s="413"/>
      <c r="C143" s="413"/>
      <c r="D143" s="413"/>
      <c r="E143" s="414"/>
      <c r="F143" s="209">
        <v>0</v>
      </c>
      <c r="G143" s="207">
        <v>4289</v>
      </c>
      <c r="H143" s="207">
        <v>1818</v>
      </c>
      <c r="I143" s="206">
        <v>20000</v>
      </c>
      <c r="J143" s="221" t="s">
        <v>1</v>
      </c>
      <c r="K143" s="205" t="s">
        <v>1</v>
      </c>
      <c r="L143" s="215">
        <v>20000</v>
      </c>
    </row>
    <row r="144" spans="1:12" ht="18" customHeight="1">
      <c r="A144" s="412" t="s">
        <v>249</v>
      </c>
      <c r="B144" s="413"/>
      <c r="C144" s="413"/>
      <c r="D144" s="413"/>
      <c r="E144" s="414"/>
      <c r="F144" s="209">
        <v>0</v>
      </c>
      <c r="G144" s="207">
        <v>6279</v>
      </c>
      <c r="H144" s="207">
        <v>32247</v>
      </c>
      <c r="I144" s="206">
        <v>223000</v>
      </c>
      <c r="J144" s="221" t="s">
        <v>1</v>
      </c>
      <c r="K144" s="205" t="s">
        <v>1</v>
      </c>
      <c r="L144" s="215">
        <v>291000</v>
      </c>
    </row>
    <row r="145" spans="1:12" ht="18" customHeight="1">
      <c r="A145" s="195" t="s">
        <v>1</v>
      </c>
      <c r="B145" s="411" t="s">
        <v>83</v>
      </c>
      <c r="C145" s="411"/>
      <c r="D145" s="411"/>
      <c r="E145" s="415"/>
      <c r="F145" s="195"/>
      <c r="G145" s="196"/>
      <c r="H145" s="196" t="s">
        <v>1</v>
      </c>
      <c r="I145" s="195"/>
      <c r="J145" s="221" t="s">
        <v>1</v>
      </c>
      <c r="K145" s="197" t="s">
        <v>1</v>
      </c>
      <c r="L145" s="196"/>
    </row>
    <row r="146" spans="1:12" ht="18" customHeight="1">
      <c r="A146" s="195" t="s">
        <v>1</v>
      </c>
      <c r="B146" s="411" t="s">
        <v>84</v>
      </c>
      <c r="C146" s="411"/>
      <c r="D146" s="411"/>
      <c r="E146" s="415"/>
      <c r="F146" s="195"/>
      <c r="G146" s="196"/>
      <c r="H146" s="196" t="s">
        <v>1</v>
      </c>
      <c r="I146" s="195"/>
      <c r="J146" s="221" t="s">
        <v>1</v>
      </c>
      <c r="K146" s="197" t="s">
        <v>1</v>
      </c>
      <c r="L146" s="196"/>
    </row>
    <row r="147" spans="1:12" ht="18" customHeight="1">
      <c r="A147" s="201" t="s">
        <v>1</v>
      </c>
      <c r="B147" s="202" t="s">
        <v>1</v>
      </c>
      <c r="C147" s="416" t="s">
        <v>92</v>
      </c>
      <c r="D147" s="416"/>
      <c r="E147" s="417"/>
      <c r="F147" s="201" t="s">
        <v>1</v>
      </c>
      <c r="G147" s="208" t="s">
        <v>1</v>
      </c>
      <c r="H147" s="208" t="s">
        <v>1</v>
      </c>
      <c r="I147" s="201" t="s">
        <v>1</v>
      </c>
      <c r="J147" s="223" t="s">
        <v>1</v>
      </c>
      <c r="K147" s="205" t="s">
        <v>1</v>
      </c>
      <c r="L147" s="216" t="s">
        <v>1</v>
      </c>
    </row>
    <row r="148" spans="1:12" ht="18" customHeight="1">
      <c r="A148" s="201" t="s">
        <v>1</v>
      </c>
      <c r="B148" s="202" t="s">
        <v>1</v>
      </c>
      <c r="C148" s="202" t="s">
        <v>1</v>
      </c>
      <c r="D148" s="416" t="s">
        <v>255</v>
      </c>
      <c r="E148" s="417"/>
      <c r="F148" s="201">
        <v>0</v>
      </c>
      <c r="G148" s="204">
        <v>9000</v>
      </c>
      <c r="H148" s="208">
        <v>0</v>
      </c>
      <c r="I148" s="201">
        <v>0</v>
      </c>
      <c r="J148" s="223">
        <v>0</v>
      </c>
      <c r="K148" s="205" t="s">
        <v>239</v>
      </c>
      <c r="L148" s="216">
        <v>0</v>
      </c>
    </row>
    <row r="149" spans="1:12" ht="18" customHeight="1">
      <c r="A149" s="201" t="s">
        <v>1</v>
      </c>
      <c r="B149" s="202" t="s">
        <v>1</v>
      </c>
      <c r="C149" s="416" t="s">
        <v>106</v>
      </c>
      <c r="D149" s="416"/>
      <c r="E149" s="417"/>
      <c r="F149" s="201" t="s">
        <v>1</v>
      </c>
      <c r="G149" s="208"/>
      <c r="H149" s="208" t="s">
        <v>1</v>
      </c>
      <c r="I149" s="201" t="s">
        <v>1</v>
      </c>
      <c r="J149" s="223" t="s">
        <v>1</v>
      </c>
      <c r="K149" s="205" t="s">
        <v>1</v>
      </c>
      <c r="L149" s="216"/>
    </row>
    <row r="150" spans="1:12" ht="18" customHeight="1">
      <c r="A150" s="201" t="s">
        <v>1</v>
      </c>
      <c r="B150" s="202" t="s">
        <v>1</v>
      </c>
      <c r="C150" s="202" t="s">
        <v>1</v>
      </c>
      <c r="D150" s="202" t="s">
        <v>107</v>
      </c>
      <c r="E150" s="129"/>
      <c r="F150" s="201">
        <v>0</v>
      </c>
      <c r="G150" s="208">
        <v>0</v>
      </c>
      <c r="H150" s="208">
        <v>0</v>
      </c>
      <c r="I150" s="203">
        <v>22000</v>
      </c>
      <c r="J150" s="223">
        <v>172.73</v>
      </c>
      <c r="K150" s="205" t="s">
        <v>239</v>
      </c>
      <c r="L150" s="214">
        <v>60000</v>
      </c>
    </row>
    <row r="151" spans="1:12" ht="18" customHeight="1">
      <c r="A151" s="201" t="s">
        <v>1</v>
      </c>
      <c r="B151" s="202" t="s">
        <v>1</v>
      </c>
      <c r="C151" s="202" t="s">
        <v>1</v>
      </c>
      <c r="D151" s="202" t="s">
        <v>108</v>
      </c>
      <c r="E151" s="129"/>
      <c r="F151" s="201">
        <v>0</v>
      </c>
      <c r="G151" s="204">
        <v>5400</v>
      </c>
      <c r="H151" s="208">
        <v>0</v>
      </c>
      <c r="I151" s="203">
        <v>2800</v>
      </c>
      <c r="J151" s="223">
        <v>78.57</v>
      </c>
      <c r="K151" s="205" t="s">
        <v>239</v>
      </c>
      <c r="L151" s="214">
        <v>5000</v>
      </c>
    </row>
    <row r="152" spans="1:12" ht="18" customHeight="1">
      <c r="A152" s="201" t="s">
        <v>1</v>
      </c>
      <c r="B152" s="202" t="s">
        <v>1</v>
      </c>
      <c r="C152" s="416" t="s">
        <v>95</v>
      </c>
      <c r="D152" s="416"/>
      <c r="E152" s="417"/>
      <c r="F152" s="201">
        <v>0</v>
      </c>
      <c r="G152" s="204">
        <v>3200</v>
      </c>
      <c r="H152" s="208">
        <v>800</v>
      </c>
      <c r="I152" s="203">
        <v>30000</v>
      </c>
      <c r="J152" s="223">
        <v>-100</v>
      </c>
      <c r="K152" s="205" t="s">
        <v>239</v>
      </c>
      <c r="L152" s="214">
        <v>10000</v>
      </c>
    </row>
    <row r="153" spans="1:12" ht="18" customHeight="1">
      <c r="A153" s="412" t="s">
        <v>259</v>
      </c>
      <c r="B153" s="413"/>
      <c r="C153" s="413"/>
      <c r="D153" s="413"/>
      <c r="E153" s="414"/>
      <c r="F153" s="209">
        <v>0</v>
      </c>
      <c r="G153" s="207">
        <v>17600</v>
      </c>
      <c r="H153" s="210">
        <v>800</v>
      </c>
      <c r="I153" s="206">
        <v>54800</v>
      </c>
      <c r="J153" s="221"/>
      <c r="K153" s="205" t="s">
        <v>1</v>
      </c>
      <c r="L153" s="215">
        <v>75000</v>
      </c>
    </row>
    <row r="154" spans="1:12" ht="18" customHeight="1">
      <c r="A154" s="412" t="s">
        <v>260</v>
      </c>
      <c r="B154" s="413"/>
      <c r="C154" s="413"/>
      <c r="D154" s="413"/>
      <c r="E154" s="414"/>
      <c r="F154" s="209">
        <v>0</v>
      </c>
      <c r="G154" s="207">
        <v>17600</v>
      </c>
      <c r="H154" s="210">
        <v>800</v>
      </c>
      <c r="I154" s="206">
        <v>54800</v>
      </c>
      <c r="J154" s="221"/>
      <c r="K154" s="205" t="s">
        <v>1</v>
      </c>
      <c r="L154" s="215">
        <v>75000</v>
      </c>
    </row>
    <row r="155" spans="1:12" ht="18" customHeight="1">
      <c r="A155" s="195" t="s">
        <v>1</v>
      </c>
      <c r="B155" s="411" t="s">
        <v>96</v>
      </c>
      <c r="C155" s="411"/>
      <c r="D155" s="411"/>
      <c r="E155" s="415"/>
      <c r="F155" s="195"/>
      <c r="G155" s="196"/>
      <c r="H155" s="196"/>
      <c r="I155" s="195"/>
      <c r="J155" s="221" t="s">
        <v>1</v>
      </c>
      <c r="K155" s="197" t="s">
        <v>1</v>
      </c>
      <c r="L155" s="196"/>
    </row>
    <row r="156" spans="1:12" ht="18" customHeight="1">
      <c r="A156" s="195" t="s">
        <v>1</v>
      </c>
      <c r="B156" s="411" t="s">
        <v>97</v>
      </c>
      <c r="C156" s="411"/>
      <c r="D156" s="411"/>
      <c r="E156" s="415"/>
      <c r="F156" s="195" t="s">
        <v>1</v>
      </c>
      <c r="G156" s="196" t="s">
        <v>1</v>
      </c>
      <c r="H156" s="196" t="s">
        <v>1</v>
      </c>
      <c r="I156" s="195" t="s">
        <v>1</v>
      </c>
      <c r="J156" s="221" t="s">
        <v>1</v>
      </c>
      <c r="K156" s="197" t="s">
        <v>1</v>
      </c>
      <c r="L156" s="196" t="s">
        <v>1</v>
      </c>
    </row>
    <row r="157" spans="1:12" ht="18" customHeight="1">
      <c r="A157" s="201" t="s">
        <v>1</v>
      </c>
      <c r="B157" s="202" t="s">
        <v>1</v>
      </c>
      <c r="C157" s="416" t="s">
        <v>110</v>
      </c>
      <c r="D157" s="416"/>
      <c r="E157" s="417"/>
      <c r="F157" s="201">
        <v>0</v>
      </c>
      <c r="G157" s="208">
        <v>0</v>
      </c>
      <c r="H157" s="204">
        <v>25000</v>
      </c>
      <c r="I157" s="203">
        <v>25000</v>
      </c>
      <c r="J157" s="223">
        <v>-100</v>
      </c>
      <c r="K157" s="205" t="s">
        <v>239</v>
      </c>
      <c r="L157" s="216">
        <v>0</v>
      </c>
    </row>
    <row r="158" spans="1:12" ht="18" customHeight="1">
      <c r="A158" s="412" t="s">
        <v>261</v>
      </c>
      <c r="B158" s="413"/>
      <c r="C158" s="413"/>
      <c r="D158" s="413"/>
      <c r="E158" s="414"/>
      <c r="F158" s="209">
        <v>0</v>
      </c>
      <c r="G158" s="210">
        <v>0</v>
      </c>
      <c r="H158" s="207">
        <v>25000</v>
      </c>
      <c r="I158" s="206">
        <v>25000</v>
      </c>
      <c r="J158" s="221" t="s">
        <v>1</v>
      </c>
      <c r="K158" s="205" t="s">
        <v>1</v>
      </c>
      <c r="L158" s="217">
        <v>0</v>
      </c>
    </row>
    <row r="159" spans="1:12" ht="18" customHeight="1">
      <c r="A159" s="412" t="s">
        <v>262</v>
      </c>
      <c r="B159" s="413"/>
      <c r="C159" s="413"/>
      <c r="D159" s="413"/>
      <c r="E159" s="414"/>
      <c r="F159" s="209">
        <v>0</v>
      </c>
      <c r="G159" s="210">
        <v>0</v>
      </c>
      <c r="H159" s="207">
        <v>25000</v>
      </c>
      <c r="I159" s="206">
        <v>25000</v>
      </c>
      <c r="J159" s="221" t="s">
        <v>1</v>
      </c>
      <c r="K159" s="205" t="s">
        <v>1</v>
      </c>
      <c r="L159" s="217">
        <v>0</v>
      </c>
    </row>
    <row r="160" spans="1:12" ht="18" customHeight="1">
      <c r="A160" s="412" t="s">
        <v>264</v>
      </c>
      <c r="B160" s="413"/>
      <c r="C160" s="413"/>
      <c r="D160" s="413"/>
      <c r="E160" s="414"/>
      <c r="F160" s="206">
        <v>62065</v>
      </c>
      <c r="G160" s="207">
        <v>741495</v>
      </c>
      <c r="H160" s="207">
        <v>990807</v>
      </c>
      <c r="I160" s="206">
        <v>2032780</v>
      </c>
      <c r="J160" s="221" t="s">
        <v>1</v>
      </c>
      <c r="K160" s="205" t="s">
        <v>1</v>
      </c>
      <c r="L160" s="215">
        <v>2051960</v>
      </c>
    </row>
    <row r="161" spans="1:12" ht="18" customHeight="1">
      <c r="A161" s="412" t="s">
        <v>265</v>
      </c>
      <c r="B161" s="413"/>
      <c r="C161" s="413"/>
      <c r="D161" s="413"/>
      <c r="E161" s="414"/>
      <c r="F161" s="211">
        <v>409108.87</v>
      </c>
      <c r="G161" s="212">
        <v>5791872.83</v>
      </c>
      <c r="H161" s="212">
        <v>5972435.32</v>
      </c>
      <c r="I161" s="211">
        <v>9781050</v>
      </c>
      <c r="J161" s="221" t="s">
        <v>1</v>
      </c>
      <c r="K161" s="205" t="s">
        <v>1</v>
      </c>
      <c r="L161" s="218">
        <v>11016150</v>
      </c>
    </row>
    <row r="162" spans="1:12" ht="18" customHeight="1">
      <c r="A162" s="420" t="s">
        <v>111</v>
      </c>
      <c r="B162" s="411"/>
      <c r="C162" s="411"/>
      <c r="D162" s="411"/>
      <c r="E162" s="415"/>
      <c r="F162" s="195"/>
      <c r="G162" s="196"/>
      <c r="H162" s="196"/>
      <c r="I162" s="195" t="s">
        <v>1</v>
      </c>
      <c r="J162" s="221" t="s">
        <v>1</v>
      </c>
      <c r="K162" s="197" t="s">
        <v>1</v>
      </c>
      <c r="L162" s="196" t="s">
        <v>1</v>
      </c>
    </row>
    <row r="163" spans="1:12" ht="18" customHeight="1">
      <c r="A163" s="420" t="s">
        <v>112</v>
      </c>
      <c r="B163" s="411"/>
      <c r="C163" s="411"/>
      <c r="D163" s="411"/>
      <c r="E163" s="415"/>
      <c r="F163" s="195" t="s">
        <v>1</v>
      </c>
      <c r="G163" s="198" t="s">
        <v>1</v>
      </c>
      <c r="H163" s="198" t="s">
        <v>1</v>
      </c>
      <c r="I163" s="195" t="s">
        <v>1</v>
      </c>
      <c r="J163" s="222" t="s">
        <v>1</v>
      </c>
      <c r="K163" s="199" t="s">
        <v>1</v>
      </c>
      <c r="L163" s="196" t="s">
        <v>1</v>
      </c>
    </row>
    <row r="164" spans="1:12" ht="18" customHeight="1">
      <c r="A164" s="195" t="s">
        <v>1</v>
      </c>
      <c r="B164" s="411" t="s">
        <v>31</v>
      </c>
      <c r="C164" s="411"/>
      <c r="D164" s="411"/>
      <c r="E164" s="415"/>
      <c r="F164" s="195" t="s">
        <v>1</v>
      </c>
      <c r="G164" s="196" t="s">
        <v>1</v>
      </c>
      <c r="H164" s="196" t="s">
        <v>1</v>
      </c>
      <c r="I164" s="195" t="s">
        <v>1</v>
      </c>
      <c r="J164" s="221" t="s">
        <v>1</v>
      </c>
      <c r="K164" s="197" t="s">
        <v>1</v>
      </c>
      <c r="L164" s="196" t="s">
        <v>1</v>
      </c>
    </row>
    <row r="165" spans="1:12" ht="18" customHeight="1">
      <c r="A165" s="195" t="s">
        <v>1</v>
      </c>
      <c r="B165" s="411" t="s">
        <v>39</v>
      </c>
      <c r="C165" s="411"/>
      <c r="D165" s="411"/>
      <c r="E165" s="415"/>
      <c r="F165" s="195" t="s">
        <v>1</v>
      </c>
      <c r="G165" s="196" t="s">
        <v>1</v>
      </c>
      <c r="H165" s="196" t="s">
        <v>1</v>
      </c>
      <c r="I165" s="195" t="s">
        <v>1</v>
      </c>
      <c r="J165" s="221" t="s">
        <v>1</v>
      </c>
      <c r="K165" s="197" t="s">
        <v>1</v>
      </c>
      <c r="L165" s="196" t="s">
        <v>1</v>
      </c>
    </row>
    <row r="166" spans="1:12" ht="18" customHeight="1">
      <c r="A166" s="201" t="s">
        <v>1</v>
      </c>
      <c r="B166" s="202" t="s">
        <v>1</v>
      </c>
      <c r="C166" s="416" t="s">
        <v>40</v>
      </c>
      <c r="D166" s="416"/>
      <c r="E166" s="417"/>
      <c r="F166" s="201">
        <v>0</v>
      </c>
      <c r="G166" s="208">
        <v>0</v>
      </c>
      <c r="H166" s="208">
        <v>0</v>
      </c>
      <c r="I166" s="203">
        <v>20000</v>
      </c>
      <c r="J166" s="223">
        <v>-100</v>
      </c>
      <c r="K166" s="205" t="s">
        <v>239</v>
      </c>
      <c r="L166" s="216">
        <v>0</v>
      </c>
    </row>
    <row r="167" spans="1:12" ht="18" customHeight="1">
      <c r="A167" s="201" t="s">
        <v>1</v>
      </c>
      <c r="B167" s="202" t="s">
        <v>1</v>
      </c>
      <c r="C167" s="202" t="s">
        <v>1</v>
      </c>
      <c r="D167" s="416" t="s">
        <v>40</v>
      </c>
      <c r="E167" s="417"/>
      <c r="F167" s="201">
        <v>0</v>
      </c>
      <c r="G167" s="208">
        <v>0</v>
      </c>
      <c r="H167" s="208">
        <v>0</v>
      </c>
      <c r="I167" s="201">
        <v>0</v>
      </c>
      <c r="J167" s="223">
        <v>100</v>
      </c>
      <c r="K167" s="205" t="s">
        <v>239</v>
      </c>
      <c r="L167" s="214">
        <v>20000</v>
      </c>
    </row>
    <row r="168" spans="1:12" ht="18" customHeight="1">
      <c r="A168" s="259"/>
      <c r="B168" s="259"/>
      <c r="C168" s="259"/>
      <c r="D168" s="267"/>
      <c r="E168" s="267"/>
      <c r="F168" s="259"/>
      <c r="G168" s="262"/>
      <c r="H168" s="262"/>
      <c r="I168" s="259"/>
      <c r="J168" s="264"/>
      <c r="K168" s="265"/>
      <c r="L168" s="266"/>
    </row>
    <row r="169" spans="1:12" ht="18" customHeight="1">
      <c r="A169" s="268"/>
      <c r="B169" s="268"/>
      <c r="C169" s="268"/>
      <c r="D169" s="269"/>
      <c r="E169" s="269"/>
      <c r="F169" s="268"/>
      <c r="G169" s="270"/>
      <c r="H169" s="270"/>
      <c r="I169" s="268"/>
      <c r="J169" s="271"/>
      <c r="K169" s="272"/>
      <c r="L169" s="273"/>
    </row>
    <row r="170" spans="1:12" ht="15.75" customHeight="1">
      <c r="A170" s="193" t="s">
        <v>1</v>
      </c>
      <c r="B170" s="180"/>
      <c r="C170" s="180"/>
      <c r="D170" s="180"/>
      <c r="E170" s="181"/>
      <c r="F170" s="406" t="s">
        <v>232</v>
      </c>
      <c r="G170" s="407"/>
      <c r="H170" s="408"/>
      <c r="I170" s="406" t="s">
        <v>233</v>
      </c>
      <c r="J170" s="407"/>
      <c r="K170" s="407"/>
      <c r="L170" s="408"/>
    </row>
    <row r="171" spans="1:12" ht="15.75" customHeight="1">
      <c r="A171" s="194" t="s">
        <v>1</v>
      </c>
      <c r="B171" s="182"/>
      <c r="C171" s="182"/>
      <c r="D171" s="182"/>
      <c r="E171" s="183"/>
      <c r="F171" s="251" t="s">
        <v>234</v>
      </c>
      <c r="G171" s="128" t="s">
        <v>235</v>
      </c>
      <c r="H171" s="128" t="s">
        <v>236</v>
      </c>
      <c r="I171" s="251" t="s">
        <v>238</v>
      </c>
      <c r="J171" s="409" t="s">
        <v>237</v>
      </c>
      <c r="K171" s="410"/>
      <c r="L171" s="128" t="s">
        <v>452</v>
      </c>
    </row>
    <row r="172" spans="1:12" ht="30.75" customHeight="1">
      <c r="A172" s="201" t="s">
        <v>1</v>
      </c>
      <c r="B172" s="202" t="s">
        <v>1</v>
      </c>
      <c r="C172" s="416" t="s">
        <v>42</v>
      </c>
      <c r="D172" s="416"/>
      <c r="E172" s="417"/>
      <c r="F172" s="201"/>
      <c r="G172" s="208"/>
      <c r="H172" s="208"/>
      <c r="I172" s="201"/>
      <c r="J172" s="223" t="s">
        <v>1</v>
      </c>
      <c r="K172" s="205" t="s">
        <v>1</v>
      </c>
      <c r="L172" s="216"/>
    </row>
    <row r="173" spans="1:12" ht="18" customHeight="1">
      <c r="A173" s="201" t="s">
        <v>1</v>
      </c>
      <c r="B173" s="202" t="s">
        <v>1</v>
      </c>
      <c r="C173" s="202" t="s">
        <v>1</v>
      </c>
      <c r="D173" s="416" t="s">
        <v>114</v>
      </c>
      <c r="E173" s="417"/>
      <c r="F173" s="201">
        <v>0</v>
      </c>
      <c r="G173" s="204">
        <v>28740</v>
      </c>
      <c r="H173" s="204">
        <v>28810</v>
      </c>
      <c r="I173" s="203">
        <v>50000</v>
      </c>
      <c r="J173" s="223">
        <v>-100</v>
      </c>
      <c r="K173" s="205" t="s">
        <v>239</v>
      </c>
      <c r="L173" s="216">
        <v>0</v>
      </c>
    </row>
    <row r="174" spans="1:12" ht="30.75" customHeight="1">
      <c r="A174" s="201" t="s">
        <v>1</v>
      </c>
      <c r="B174" s="202" t="s">
        <v>1</v>
      </c>
      <c r="C174" s="202" t="s">
        <v>1</v>
      </c>
      <c r="D174" s="416" t="s">
        <v>115</v>
      </c>
      <c r="E174" s="417"/>
      <c r="F174" s="201">
        <v>0</v>
      </c>
      <c r="G174" s="208">
        <v>0</v>
      </c>
      <c r="H174" s="208">
        <v>0</v>
      </c>
      <c r="I174" s="203">
        <v>50000</v>
      </c>
      <c r="J174" s="223">
        <v>-100</v>
      </c>
      <c r="K174" s="205" t="s">
        <v>239</v>
      </c>
      <c r="L174" s="216">
        <v>0</v>
      </c>
    </row>
    <row r="175" spans="1:12" ht="30.75" customHeight="1">
      <c r="A175" s="201" t="s">
        <v>1</v>
      </c>
      <c r="B175" s="202" t="s">
        <v>1</v>
      </c>
      <c r="C175" s="202" t="s">
        <v>1</v>
      </c>
      <c r="D175" s="416" t="s">
        <v>432</v>
      </c>
      <c r="E175" s="417"/>
      <c r="F175" s="201">
        <v>0</v>
      </c>
      <c r="G175" s="208">
        <v>0</v>
      </c>
      <c r="H175" s="208">
        <v>0</v>
      </c>
      <c r="I175" s="203">
        <v>50000</v>
      </c>
      <c r="J175" s="223">
        <v>-100</v>
      </c>
      <c r="K175" s="205" t="s">
        <v>239</v>
      </c>
      <c r="L175" s="216">
        <v>0</v>
      </c>
    </row>
    <row r="176" spans="1:12" ht="30.75" customHeight="1">
      <c r="A176" s="201" t="s">
        <v>1</v>
      </c>
      <c r="B176" s="202" t="s">
        <v>1</v>
      </c>
      <c r="C176" s="202" t="s">
        <v>1</v>
      </c>
      <c r="D176" s="416" t="s">
        <v>507</v>
      </c>
      <c r="E176" s="417"/>
      <c r="F176" s="201">
        <v>0</v>
      </c>
      <c r="G176" s="208">
        <v>0</v>
      </c>
      <c r="H176" s="208">
        <v>0</v>
      </c>
      <c r="I176" s="201">
        <v>0</v>
      </c>
      <c r="J176" s="223">
        <v>100</v>
      </c>
      <c r="K176" s="205" t="s">
        <v>239</v>
      </c>
      <c r="L176" s="214">
        <v>25000</v>
      </c>
    </row>
    <row r="177" spans="1:12" ht="30.75" customHeight="1">
      <c r="A177" s="201" t="s">
        <v>1</v>
      </c>
      <c r="B177" s="202" t="s">
        <v>1</v>
      </c>
      <c r="C177" s="202" t="s">
        <v>1</v>
      </c>
      <c r="D177" s="416" t="s">
        <v>508</v>
      </c>
      <c r="E177" s="417"/>
      <c r="F177" s="201">
        <v>0</v>
      </c>
      <c r="G177" s="208">
        <v>0</v>
      </c>
      <c r="H177" s="208">
        <v>0</v>
      </c>
      <c r="I177" s="201">
        <v>0</v>
      </c>
      <c r="J177" s="223">
        <v>100</v>
      </c>
      <c r="K177" s="205" t="s">
        <v>239</v>
      </c>
      <c r="L177" s="214">
        <v>25000</v>
      </c>
    </row>
    <row r="178" spans="1:12" ht="30.75" customHeight="1">
      <c r="A178" s="201" t="s">
        <v>1</v>
      </c>
      <c r="B178" s="202" t="s">
        <v>1</v>
      </c>
      <c r="C178" s="202" t="s">
        <v>1</v>
      </c>
      <c r="D178" s="416" t="s">
        <v>509</v>
      </c>
      <c r="E178" s="417"/>
      <c r="F178" s="201">
        <v>0</v>
      </c>
      <c r="G178" s="208">
        <v>0</v>
      </c>
      <c r="H178" s="208">
        <v>0</v>
      </c>
      <c r="I178" s="201">
        <v>0</v>
      </c>
      <c r="J178" s="223">
        <v>100</v>
      </c>
      <c r="K178" s="205" t="s">
        <v>239</v>
      </c>
      <c r="L178" s="214">
        <v>133000</v>
      </c>
    </row>
    <row r="179" spans="1:12" ht="18" customHeight="1">
      <c r="A179" s="201" t="s">
        <v>1</v>
      </c>
      <c r="B179" s="202" t="s">
        <v>1</v>
      </c>
      <c r="C179" s="416" t="s">
        <v>52</v>
      </c>
      <c r="D179" s="416"/>
      <c r="E179" s="417"/>
      <c r="F179" s="201">
        <v>0</v>
      </c>
      <c r="G179" s="208">
        <v>0</v>
      </c>
      <c r="H179" s="208">
        <v>0</v>
      </c>
      <c r="I179" s="203">
        <v>150000</v>
      </c>
      <c r="J179" s="223">
        <v>0</v>
      </c>
      <c r="K179" s="205" t="s">
        <v>239</v>
      </c>
      <c r="L179" s="214">
        <v>150000</v>
      </c>
    </row>
    <row r="180" spans="1:12" ht="18" customHeight="1">
      <c r="A180" s="412" t="s">
        <v>246</v>
      </c>
      <c r="B180" s="413"/>
      <c r="C180" s="413"/>
      <c r="D180" s="413"/>
      <c r="E180" s="414"/>
      <c r="F180" s="209">
        <v>0</v>
      </c>
      <c r="G180" s="207">
        <v>28740</v>
      </c>
      <c r="H180" s="207">
        <v>28810</v>
      </c>
      <c r="I180" s="206">
        <v>320000</v>
      </c>
      <c r="J180" s="221" t="s">
        <v>1</v>
      </c>
      <c r="K180" s="205" t="s">
        <v>1</v>
      </c>
      <c r="L180" s="215">
        <v>353000</v>
      </c>
    </row>
    <row r="181" spans="1:12" ht="18" customHeight="1">
      <c r="A181" s="195" t="s">
        <v>1</v>
      </c>
      <c r="B181" s="411" t="s">
        <v>53</v>
      </c>
      <c r="C181" s="411"/>
      <c r="D181" s="411"/>
      <c r="E181" s="415"/>
      <c r="F181" s="195"/>
      <c r="G181" s="196"/>
      <c r="H181" s="196"/>
      <c r="I181" s="195" t="s">
        <v>1</v>
      </c>
      <c r="J181" s="221" t="s">
        <v>1</v>
      </c>
      <c r="K181" s="197" t="s">
        <v>1</v>
      </c>
      <c r="L181" s="196"/>
    </row>
    <row r="182" spans="1:12" ht="18" customHeight="1">
      <c r="A182" s="201" t="s">
        <v>1</v>
      </c>
      <c r="B182" s="202" t="s">
        <v>1</v>
      </c>
      <c r="C182" s="416" t="s">
        <v>56</v>
      </c>
      <c r="D182" s="416"/>
      <c r="E182" s="417"/>
      <c r="F182" s="201">
        <v>0</v>
      </c>
      <c r="G182" s="208">
        <v>0</v>
      </c>
      <c r="H182" s="208">
        <v>0</v>
      </c>
      <c r="I182" s="203">
        <v>50000</v>
      </c>
      <c r="J182" s="223">
        <v>0</v>
      </c>
      <c r="K182" s="205" t="s">
        <v>239</v>
      </c>
      <c r="L182" s="214">
        <v>50000</v>
      </c>
    </row>
    <row r="183" spans="1:12" ht="18" customHeight="1">
      <c r="A183" s="201" t="s">
        <v>1</v>
      </c>
      <c r="B183" s="202" t="s">
        <v>1</v>
      </c>
      <c r="C183" s="416" t="s">
        <v>116</v>
      </c>
      <c r="D183" s="416"/>
      <c r="E183" s="417"/>
      <c r="F183" s="201">
        <v>0</v>
      </c>
      <c r="G183" s="208">
        <v>0</v>
      </c>
      <c r="H183" s="204">
        <v>8000</v>
      </c>
      <c r="I183" s="203">
        <v>50000</v>
      </c>
      <c r="J183" s="223">
        <v>0</v>
      </c>
      <c r="K183" s="205" t="s">
        <v>239</v>
      </c>
      <c r="L183" s="214">
        <v>50000</v>
      </c>
    </row>
    <row r="184" spans="1:12" ht="18" customHeight="1">
      <c r="A184" s="201" t="s">
        <v>1</v>
      </c>
      <c r="B184" s="202" t="s">
        <v>1</v>
      </c>
      <c r="C184" s="416" t="s">
        <v>70</v>
      </c>
      <c r="D184" s="416"/>
      <c r="E184" s="417"/>
      <c r="F184" s="201">
        <v>0</v>
      </c>
      <c r="G184" s="208">
        <v>0</v>
      </c>
      <c r="H184" s="208">
        <v>0</v>
      </c>
      <c r="I184" s="203">
        <v>80000</v>
      </c>
      <c r="J184" s="223">
        <v>0</v>
      </c>
      <c r="K184" s="205" t="s">
        <v>239</v>
      </c>
      <c r="L184" s="214">
        <v>80000</v>
      </c>
    </row>
    <row r="185" spans="1:12" ht="18" customHeight="1">
      <c r="A185" s="412" t="s">
        <v>247</v>
      </c>
      <c r="B185" s="413"/>
      <c r="C185" s="413"/>
      <c r="D185" s="413"/>
      <c r="E185" s="414"/>
      <c r="F185" s="209">
        <v>0</v>
      </c>
      <c r="G185" s="210">
        <v>0</v>
      </c>
      <c r="H185" s="207">
        <v>8000</v>
      </c>
      <c r="I185" s="206">
        <v>180000</v>
      </c>
      <c r="J185" s="221"/>
      <c r="K185" s="205" t="s">
        <v>1</v>
      </c>
      <c r="L185" s="215">
        <v>180000</v>
      </c>
    </row>
    <row r="186" spans="1:12" ht="18" customHeight="1">
      <c r="A186" s="412" t="s">
        <v>249</v>
      </c>
      <c r="B186" s="413"/>
      <c r="C186" s="413"/>
      <c r="D186" s="413"/>
      <c r="E186" s="414"/>
      <c r="F186" s="209">
        <v>0</v>
      </c>
      <c r="G186" s="207">
        <v>28740</v>
      </c>
      <c r="H186" s="207">
        <v>36810</v>
      </c>
      <c r="I186" s="206">
        <v>500000</v>
      </c>
      <c r="J186" s="221"/>
      <c r="K186" s="205" t="s">
        <v>1</v>
      </c>
      <c r="L186" s="215">
        <v>533000</v>
      </c>
    </row>
    <row r="187" spans="1:12" ht="18" customHeight="1">
      <c r="A187" s="195" t="s">
        <v>1</v>
      </c>
      <c r="B187" s="411" t="s">
        <v>83</v>
      </c>
      <c r="C187" s="411"/>
      <c r="D187" s="411"/>
      <c r="E187" s="415"/>
      <c r="F187" s="195"/>
      <c r="G187" s="196"/>
      <c r="H187" s="196"/>
      <c r="I187" s="195"/>
      <c r="J187" s="221" t="s">
        <v>1</v>
      </c>
      <c r="K187" s="197" t="s">
        <v>1</v>
      </c>
      <c r="L187" s="196"/>
    </row>
    <row r="188" spans="1:12" ht="18" customHeight="1">
      <c r="A188" s="195" t="s">
        <v>1</v>
      </c>
      <c r="B188" s="411" t="s">
        <v>84</v>
      </c>
      <c r="C188" s="411"/>
      <c r="D188" s="411"/>
      <c r="E188" s="415"/>
      <c r="F188" s="195" t="s">
        <v>1</v>
      </c>
      <c r="G188" s="196" t="s">
        <v>1</v>
      </c>
      <c r="H188" s="196" t="s">
        <v>1</v>
      </c>
      <c r="I188" s="195" t="s">
        <v>1</v>
      </c>
      <c r="J188" s="221" t="s">
        <v>1</v>
      </c>
      <c r="K188" s="197" t="s">
        <v>1</v>
      </c>
      <c r="L188" s="196" t="s">
        <v>1</v>
      </c>
    </row>
    <row r="189" spans="1:12" ht="18" customHeight="1">
      <c r="A189" s="201" t="s">
        <v>1</v>
      </c>
      <c r="B189" s="202" t="s">
        <v>1</v>
      </c>
      <c r="C189" s="416" t="s">
        <v>95</v>
      </c>
      <c r="D189" s="416"/>
      <c r="E189" s="417"/>
      <c r="F189" s="201">
        <v>0</v>
      </c>
      <c r="G189" s="208">
        <v>0</v>
      </c>
      <c r="H189" s="204">
        <v>306720</v>
      </c>
      <c r="I189" s="203">
        <v>50000</v>
      </c>
      <c r="J189" s="223">
        <v>-100</v>
      </c>
      <c r="K189" s="205" t="s">
        <v>239</v>
      </c>
      <c r="L189" s="216">
        <v>0</v>
      </c>
    </row>
    <row r="190" spans="1:12" ht="18" customHeight="1">
      <c r="A190" s="201" t="s">
        <v>1</v>
      </c>
      <c r="B190" s="202" t="s">
        <v>1</v>
      </c>
      <c r="C190" s="202" t="s">
        <v>1</v>
      </c>
      <c r="D190" s="416" t="s">
        <v>95</v>
      </c>
      <c r="E190" s="417"/>
      <c r="F190" s="201">
        <v>0</v>
      </c>
      <c r="G190" s="208">
        <v>0</v>
      </c>
      <c r="H190" s="208">
        <v>0</v>
      </c>
      <c r="I190" s="201">
        <v>0</v>
      </c>
      <c r="J190" s="223">
        <v>100</v>
      </c>
      <c r="K190" s="205" t="s">
        <v>239</v>
      </c>
      <c r="L190" s="214">
        <v>50000</v>
      </c>
    </row>
    <row r="191" spans="1:12" ht="18" customHeight="1">
      <c r="A191" s="412" t="s">
        <v>259</v>
      </c>
      <c r="B191" s="413"/>
      <c r="C191" s="413"/>
      <c r="D191" s="413"/>
      <c r="E191" s="414"/>
      <c r="F191" s="209">
        <v>0</v>
      </c>
      <c r="G191" s="210">
        <v>0</v>
      </c>
      <c r="H191" s="207">
        <v>306720</v>
      </c>
      <c r="I191" s="206">
        <v>50000</v>
      </c>
      <c r="J191" s="221" t="s">
        <v>1</v>
      </c>
      <c r="K191" s="205" t="s">
        <v>1</v>
      </c>
      <c r="L191" s="215">
        <v>50000</v>
      </c>
    </row>
    <row r="192" spans="1:12" ht="18" customHeight="1">
      <c r="A192" s="412" t="s">
        <v>260</v>
      </c>
      <c r="B192" s="413"/>
      <c r="C192" s="413"/>
      <c r="D192" s="413"/>
      <c r="E192" s="414"/>
      <c r="F192" s="209">
        <v>0</v>
      </c>
      <c r="G192" s="210">
        <v>0</v>
      </c>
      <c r="H192" s="207">
        <v>306720</v>
      </c>
      <c r="I192" s="206">
        <v>50000</v>
      </c>
      <c r="J192" s="221" t="s">
        <v>1</v>
      </c>
      <c r="K192" s="205" t="s">
        <v>1</v>
      </c>
      <c r="L192" s="215">
        <v>50000</v>
      </c>
    </row>
    <row r="193" spans="1:12" ht="18" customHeight="1">
      <c r="A193" s="412" t="s">
        <v>266</v>
      </c>
      <c r="B193" s="413"/>
      <c r="C193" s="413"/>
      <c r="D193" s="413"/>
      <c r="E193" s="414"/>
      <c r="F193" s="209">
        <v>0</v>
      </c>
      <c r="G193" s="207">
        <v>28740</v>
      </c>
      <c r="H193" s="207">
        <v>343530</v>
      </c>
      <c r="I193" s="206">
        <v>550000</v>
      </c>
      <c r="J193" s="221" t="s">
        <v>1</v>
      </c>
      <c r="K193" s="205" t="s">
        <v>1</v>
      </c>
      <c r="L193" s="215">
        <v>583000</v>
      </c>
    </row>
    <row r="194" spans="1:12" ht="18" customHeight="1">
      <c r="A194" s="412" t="s">
        <v>267</v>
      </c>
      <c r="B194" s="413"/>
      <c r="C194" s="413"/>
      <c r="D194" s="413"/>
      <c r="E194" s="414"/>
      <c r="F194" s="195">
        <v>0</v>
      </c>
      <c r="G194" s="212">
        <v>28740</v>
      </c>
      <c r="H194" s="212">
        <v>343530</v>
      </c>
      <c r="I194" s="211">
        <v>550000</v>
      </c>
      <c r="J194" s="221" t="s">
        <v>1</v>
      </c>
      <c r="K194" s="205" t="s">
        <v>1</v>
      </c>
      <c r="L194" s="218">
        <v>583000</v>
      </c>
    </row>
    <row r="195" spans="1:12" ht="18" customHeight="1">
      <c r="A195" s="420" t="s">
        <v>120</v>
      </c>
      <c r="B195" s="411"/>
      <c r="C195" s="411"/>
      <c r="D195" s="411"/>
      <c r="E195" s="415"/>
      <c r="F195" s="195"/>
      <c r="G195" s="196"/>
      <c r="H195" s="196"/>
      <c r="I195" s="195"/>
      <c r="J195" s="221" t="s">
        <v>1</v>
      </c>
      <c r="K195" s="197" t="s">
        <v>1</v>
      </c>
      <c r="L195" s="196"/>
    </row>
    <row r="196" spans="1:12" ht="18" customHeight="1">
      <c r="A196" s="420" t="s">
        <v>121</v>
      </c>
      <c r="B196" s="411"/>
      <c r="C196" s="411"/>
      <c r="D196" s="411"/>
      <c r="E196" s="415"/>
      <c r="F196" s="195"/>
      <c r="G196" s="198" t="s">
        <v>1</v>
      </c>
      <c r="H196" s="198"/>
      <c r="I196" s="195" t="s">
        <v>1</v>
      </c>
      <c r="J196" s="222" t="s">
        <v>1</v>
      </c>
      <c r="K196" s="199" t="s">
        <v>1</v>
      </c>
      <c r="L196" s="196" t="s">
        <v>1</v>
      </c>
    </row>
    <row r="197" spans="1:12" ht="18" customHeight="1">
      <c r="A197" s="195" t="s">
        <v>1</v>
      </c>
      <c r="B197" s="411" t="s">
        <v>8</v>
      </c>
      <c r="C197" s="411"/>
      <c r="D197" s="411"/>
      <c r="E197" s="415"/>
      <c r="F197" s="195" t="s">
        <v>1</v>
      </c>
      <c r="G197" s="196" t="s">
        <v>1</v>
      </c>
      <c r="H197" s="196" t="s">
        <v>1</v>
      </c>
      <c r="I197" s="195" t="s">
        <v>1</v>
      </c>
      <c r="J197" s="221" t="s">
        <v>1</v>
      </c>
      <c r="K197" s="197" t="s">
        <v>1</v>
      </c>
      <c r="L197" s="196" t="s">
        <v>1</v>
      </c>
    </row>
    <row r="198" spans="1:12" ht="18" customHeight="1">
      <c r="A198" s="195" t="s">
        <v>1</v>
      </c>
      <c r="B198" s="411" t="s">
        <v>21</v>
      </c>
      <c r="C198" s="411"/>
      <c r="D198" s="411"/>
      <c r="E198" s="415"/>
      <c r="F198" s="195" t="s">
        <v>1</v>
      </c>
      <c r="G198" s="196" t="s">
        <v>1</v>
      </c>
      <c r="H198" s="196" t="s">
        <v>1</v>
      </c>
      <c r="I198" s="195" t="s">
        <v>1</v>
      </c>
      <c r="J198" s="221" t="s">
        <v>1</v>
      </c>
      <c r="K198" s="197" t="s">
        <v>1</v>
      </c>
      <c r="L198" s="196" t="s">
        <v>1</v>
      </c>
    </row>
    <row r="199" spans="1:12" ht="18" customHeight="1">
      <c r="A199" s="201" t="s">
        <v>1</v>
      </c>
      <c r="B199" s="184" t="s">
        <v>1</v>
      </c>
      <c r="C199" s="416" t="s">
        <v>22</v>
      </c>
      <c r="D199" s="416"/>
      <c r="E199" s="417"/>
      <c r="F199" s="201">
        <v>0</v>
      </c>
      <c r="G199" s="208">
        <v>0</v>
      </c>
      <c r="H199" s="204">
        <v>512640</v>
      </c>
      <c r="I199" s="203">
        <v>1176240</v>
      </c>
      <c r="J199" s="223">
        <v>2.34</v>
      </c>
      <c r="K199" s="205" t="s">
        <v>239</v>
      </c>
      <c r="L199" s="214">
        <v>1153780</v>
      </c>
    </row>
    <row r="200" spans="1:12" ht="18" customHeight="1">
      <c r="A200" s="201" t="s">
        <v>1</v>
      </c>
      <c r="B200" s="184" t="s">
        <v>1</v>
      </c>
      <c r="C200" s="416" t="s">
        <v>23</v>
      </c>
      <c r="D200" s="416"/>
      <c r="E200" s="417"/>
      <c r="F200" s="201">
        <v>0</v>
      </c>
      <c r="G200" s="208">
        <v>0</v>
      </c>
      <c r="H200" s="208">
        <v>0</v>
      </c>
      <c r="I200" s="203">
        <v>30000</v>
      </c>
      <c r="J200" s="223">
        <v>-66.67</v>
      </c>
      <c r="K200" s="205" t="s">
        <v>239</v>
      </c>
      <c r="L200" s="214">
        <v>10000</v>
      </c>
    </row>
    <row r="201" spans="1:12" ht="18" customHeight="1">
      <c r="A201" s="201" t="s">
        <v>1</v>
      </c>
      <c r="B201" s="184" t="s">
        <v>1</v>
      </c>
      <c r="C201" s="416" t="s">
        <v>25</v>
      </c>
      <c r="D201" s="416"/>
      <c r="E201" s="417"/>
      <c r="F201" s="201">
        <v>0</v>
      </c>
      <c r="G201" s="208">
        <v>0</v>
      </c>
      <c r="H201" s="208">
        <v>0</v>
      </c>
      <c r="I201" s="203">
        <v>42000</v>
      </c>
      <c r="J201" s="223">
        <v>0</v>
      </c>
      <c r="K201" s="205" t="s">
        <v>239</v>
      </c>
      <c r="L201" s="214">
        <v>42000</v>
      </c>
    </row>
    <row r="202" spans="1:12" ht="18" customHeight="1">
      <c r="A202" s="201" t="s">
        <v>1</v>
      </c>
      <c r="B202" s="184" t="s">
        <v>1</v>
      </c>
      <c r="C202" s="416" t="s">
        <v>510</v>
      </c>
      <c r="D202" s="416"/>
      <c r="E202" s="417"/>
      <c r="F202" s="201">
        <v>0</v>
      </c>
      <c r="G202" s="208">
        <v>0</v>
      </c>
      <c r="H202" s="208">
        <v>0</v>
      </c>
      <c r="I202" s="201">
        <v>0</v>
      </c>
      <c r="J202" s="223">
        <v>100</v>
      </c>
      <c r="K202" s="205" t="s">
        <v>239</v>
      </c>
      <c r="L202" s="214">
        <v>84000</v>
      </c>
    </row>
    <row r="203" spans="1:12" ht="18" customHeight="1">
      <c r="A203" s="201" t="s">
        <v>1</v>
      </c>
      <c r="B203" s="184" t="s">
        <v>1</v>
      </c>
      <c r="C203" s="416" t="s">
        <v>27</v>
      </c>
      <c r="D203" s="416"/>
      <c r="E203" s="417"/>
      <c r="F203" s="201">
        <v>0</v>
      </c>
      <c r="G203" s="208">
        <v>0</v>
      </c>
      <c r="H203" s="204">
        <v>144860</v>
      </c>
      <c r="I203" s="203">
        <v>151080</v>
      </c>
      <c r="J203" s="223">
        <v>4.37</v>
      </c>
      <c r="K203" s="205" t="s">
        <v>239</v>
      </c>
      <c r="L203" s="214">
        <v>157680</v>
      </c>
    </row>
    <row r="204" spans="1:12" ht="18" customHeight="1">
      <c r="A204" s="201" t="s">
        <v>1</v>
      </c>
      <c r="B204" s="184" t="s">
        <v>1</v>
      </c>
      <c r="C204" s="416" t="s">
        <v>29</v>
      </c>
      <c r="D204" s="416"/>
      <c r="E204" s="417"/>
      <c r="F204" s="201">
        <v>0</v>
      </c>
      <c r="G204" s="208">
        <v>0</v>
      </c>
      <c r="H204" s="204">
        <v>14560</v>
      </c>
      <c r="I204" s="203">
        <v>8340</v>
      </c>
      <c r="J204" s="223">
        <v>-71.22</v>
      </c>
      <c r="K204" s="205" t="s">
        <v>239</v>
      </c>
      <c r="L204" s="214">
        <v>2400</v>
      </c>
    </row>
    <row r="205" spans="1:12" ht="18" customHeight="1">
      <c r="A205" s="412" t="s">
        <v>242</v>
      </c>
      <c r="B205" s="413"/>
      <c r="C205" s="413"/>
      <c r="D205" s="413"/>
      <c r="E205" s="414"/>
      <c r="F205" s="209">
        <v>0</v>
      </c>
      <c r="G205" s="210">
        <v>0</v>
      </c>
      <c r="H205" s="207">
        <v>672060</v>
      </c>
      <c r="I205" s="206">
        <v>1407660</v>
      </c>
      <c r="J205" s="221" t="s">
        <v>1</v>
      </c>
      <c r="K205" s="205" t="s">
        <v>1</v>
      </c>
      <c r="L205" s="215">
        <v>1449860</v>
      </c>
    </row>
    <row r="206" spans="1:12" ht="18" customHeight="1">
      <c r="A206" s="412" t="s">
        <v>243</v>
      </c>
      <c r="B206" s="413"/>
      <c r="C206" s="413"/>
      <c r="D206" s="413"/>
      <c r="E206" s="414"/>
      <c r="F206" s="209">
        <v>0</v>
      </c>
      <c r="G206" s="210">
        <v>0</v>
      </c>
      <c r="H206" s="207">
        <v>672060</v>
      </c>
      <c r="I206" s="206">
        <v>1407660</v>
      </c>
      <c r="J206" s="221" t="s">
        <v>1</v>
      </c>
      <c r="K206" s="205" t="s">
        <v>1</v>
      </c>
      <c r="L206" s="215">
        <v>1449860</v>
      </c>
    </row>
    <row r="207" spans="1:12" ht="18" customHeight="1">
      <c r="A207" s="195" t="s">
        <v>1</v>
      </c>
      <c r="B207" s="425" t="s">
        <v>31</v>
      </c>
      <c r="C207" s="425"/>
      <c r="D207" s="425"/>
      <c r="E207" s="426"/>
      <c r="F207" s="195"/>
      <c r="G207" s="196" t="s">
        <v>1</v>
      </c>
      <c r="H207" s="196" t="s">
        <v>1</v>
      </c>
      <c r="I207" s="195" t="s">
        <v>1</v>
      </c>
      <c r="J207" s="221" t="s">
        <v>1</v>
      </c>
      <c r="K207" s="197" t="s">
        <v>1</v>
      </c>
      <c r="L207" s="196" t="s">
        <v>1</v>
      </c>
    </row>
    <row r="208" spans="1:12" ht="15.75" customHeight="1">
      <c r="A208" s="193" t="s">
        <v>1</v>
      </c>
      <c r="B208" s="180"/>
      <c r="C208" s="180"/>
      <c r="D208" s="180"/>
      <c r="E208" s="181"/>
      <c r="F208" s="406" t="s">
        <v>232</v>
      </c>
      <c r="G208" s="407"/>
      <c r="H208" s="408"/>
      <c r="I208" s="406" t="s">
        <v>233</v>
      </c>
      <c r="J208" s="407"/>
      <c r="K208" s="407"/>
      <c r="L208" s="408"/>
    </row>
    <row r="209" spans="1:12" ht="15.75" customHeight="1">
      <c r="A209" s="194" t="s">
        <v>1</v>
      </c>
      <c r="B209" s="182"/>
      <c r="C209" s="182"/>
      <c r="D209" s="182"/>
      <c r="E209" s="183"/>
      <c r="F209" s="251" t="s">
        <v>234</v>
      </c>
      <c r="G209" s="128" t="s">
        <v>235</v>
      </c>
      <c r="H209" s="128" t="s">
        <v>236</v>
      </c>
      <c r="I209" s="251" t="s">
        <v>238</v>
      </c>
      <c r="J209" s="409" t="s">
        <v>237</v>
      </c>
      <c r="K209" s="410"/>
      <c r="L209" s="128" t="s">
        <v>452</v>
      </c>
    </row>
    <row r="210" spans="1:12" ht="18" customHeight="1">
      <c r="A210" s="195" t="s">
        <v>1</v>
      </c>
      <c r="B210" s="411" t="s">
        <v>32</v>
      </c>
      <c r="C210" s="411"/>
      <c r="D210" s="411"/>
      <c r="E210" s="415"/>
      <c r="F210" s="195"/>
      <c r="G210" s="196" t="s">
        <v>1</v>
      </c>
      <c r="H210" s="196" t="s">
        <v>1</v>
      </c>
      <c r="I210" s="195" t="s">
        <v>1</v>
      </c>
      <c r="J210" s="221" t="s">
        <v>1</v>
      </c>
      <c r="K210" s="197" t="s">
        <v>1</v>
      </c>
      <c r="L210" s="196" t="s">
        <v>1</v>
      </c>
    </row>
    <row r="211" spans="1:12" ht="30.75" customHeight="1">
      <c r="A211" s="201" t="s">
        <v>1</v>
      </c>
      <c r="B211" s="184" t="s">
        <v>1</v>
      </c>
      <c r="C211" s="416" t="s">
        <v>33</v>
      </c>
      <c r="D211" s="416"/>
      <c r="E211" s="417"/>
      <c r="F211" s="201">
        <v>0</v>
      </c>
      <c r="G211" s="208">
        <v>0</v>
      </c>
      <c r="H211" s="208">
        <v>0</v>
      </c>
      <c r="I211" s="203">
        <v>5000</v>
      </c>
      <c r="J211" s="223">
        <v>0</v>
      </c>
      <c r="K211" s="205" t="s">
        <v>239</v>
      </c>
      <c r="L211" s="214">
        <v>5000</v>
      </c>
    </row>
    <row r="212" spans="1:12" ht="18" customHeight="1">
      <c r="A212" s="201" t="s">
        <v>1</v>
      </c>
      <c r="B212" s="184" t="s">
        <v>1</v>
      </c>
      <c r="C212" s="416" t="s">
        <v>35</v>
      </c>
      <c r="D212" s="416"/>
      <c r="E212" s="417"/>
      <c r="F212" s="201">
        <v>0</v>
      </c>
      <c r="G212" s="208">
        <v>0</v>
      </c>
      <c r="H212" s="208">
        <v>0</v>
      </c>
      <c r="I212" s="203">
        <v>1000</v>
      </c>
      <c r="J212" s="223">
        <v>0</v>
      </c>
      <c r="K212" s="205" t="s">
        <v>239</v>
      </c>
      <c r="L212" s="214">
        <v>1000</v>
      </c>
    </row>
    <row r="213" spans="1:12" ht="18" customHeight="1">
      <c r="A213" s="201" t="s">
        <v>1</v>
      </c>
      <c r="B213" s="184" t="s">
        <v>1</v>
      </c>
      <c r="C213" s="416" t="s">
        <v>36</v>
      </c>
      <c r="D213" s="416"/>
      <c r="E213" s="417"/>
      <c r="F213" s="201">
        <v>0</v>
      </c>
      <c r="G213" s="208">
        <v>0</v>
      </c>
      <c r="H213" s="208">
        <v>0</v>
      </c>
      <c r="I213" s="203">
        <v>32300</v>
      </c>
      <c r="J213" s="223">
        <v>11.46</v>
      </c>
      <c r="K213" s="205" t="s">
        <v>239</v>
      </c>
      <c r="L213" s="214">
        <v>36000</v>
      </c>
    </row>
    <row r="214" spans="1:12" ht="18" customHeight="1">
      <c r="A214" s="201" t="s">
        <v>1</v>
      </c>
      <c r="B214" s="184" t="s">
        <v>1</v>
      </c>
      <c r="C214" s="416" t="s">
        <v>38</v>
      </c>
      <c r="D214" s="416"/>
      <c r="E214" s="417"/>
      <c r="F214" s="201">
        <v>0</v>
      </c>
      <c r="G214" s="208">
        <v>0</v>
      </c>
      <c r="H214" s="204">
        <v>2400</v>
      </c>
      <c r="I214" s="203">
        <v>13700</v>
      </c>
      <c r="J214" s="223">
        <v>82.48</v>
      </c>
      <c r="K214" s="205" t="s">
        <v>239</v>
      </c>
      <c r="L214" s="214">
        <v>25000</v>
      </c>
    </row>
    <row r="215" spans="1:12" ht="18" customHeight="1">
      <c r="A215" s="412" t="s">
        <v>245</v>
      </c>
      <c r="B215" s="413"/>
      <c r="C215" s="413"/>
      <c r="D215" s="413"/>
      <c r="E215" s="414"/>
      <c r="F215" s="209">
        <v>0</v>
      </c>
      <c r="G215" s="210">
        <v>0</v>
      </c>
      <c r="H215" s="207">
        <v>2400</v>
      </c>
      <c r="I215" s="206">
        <v>52000</v>
      </c>
      <c r="J215" s="221"/>
      <c r="K215" s="205" t="s">
        <v>1</v>
      </c>
      <c r="L215" s="215">
        <v>67000</v>
      </c>
    </row>
    <row r="216" spans="1:12" ht="18" customHeight="1">
      <c r="A216" s="195" t="s">
        <v>1</v>
      </c>
      <c r="B216" s="411" t="s">
        <v>39</v>
      </c>
      <c r="C216" s="411"/>
      <c r="D216" s="411"/>
      <c r="E216" s="415"/>
      <c r="F216" s="195"/>
      <c r="G216" s="196"/>
      <c r="H216" s="196"/>
      <c r="I216" s="195"/>
      <c r="J216" s="221" t="s">
        <v>1</v>
      </c>
      <c r="K216" s="197" t="s">
        <v>1</v>
      </c>
      <c r="L216" s="196" t="s">
        <v>1</v>
      </c>
    </row>
    <row r="217" spans="1:12" ht="18" customHeight="1">
      <c r="A217" s="201" t="s">
        <v>1</v>
      </c>
      <c r="B217" s="184" t="s">
        <v>1</v>
      </c>
      <c r="C217" s="416" t="s">
        <v>40</v>
      </c>
      <c r="D217" s="416"/>
      <c r="E217" s="417"/>
      <c r="F217" s="201">
        <v>0</v>
      </c>
      <c r="G217" s="204">
        <v>6400</v>
      </c>
      <c r="H217" s="204">
        <v>11700</v>
      </c>
      <c r="I217" s="203">
        <v>30000</v>
      </c>
      <c r="J217" s="223">
        <v>-100</v>
      </c>
      <c r="K217" s="205" t="s">
        <v>239</v>
      </c>
      <c r="L217" s="216">
        <v>0</v>
      </c>
    </row>
    <row r="218" spans="1:12" ht="18" customHeight="1">
      <c r="A218" s="201" t="s">
        <v>1</v>
      </c>
      <c r="B218" s="202" t="s">
        <v>1</v>
      </c>
      <c r="C218" s="202" t="s">
        <v>1</v>
      </c>
      <c r="D218" s="416" t="s">
        <v>40</v>
      </c>
      <c r="E218" s="417"/>
      <c r="F218" s="201">
        <v>0</v>
      </c>
      <c r="G218" s="208">
        <v>0</v>
      </c>
      <c r="H218" s="208">
        <v>0</v>
      </c>
      <c r="I218" s="201">
        <v>0</v>
      </c>
      <c r="J218" s="223">
        <v>100</v>
      </c>
      <c r="K218" s="205" t="s">
        <v>239</v>
      </c>
      <c r="L218" s="214">
        <v>30000</v>
      </c>
    </row>
    <row r="219" spans="1:12" ht="18" customHeight="1">
      <c r="A219" s="201" t="s">
        <v>1</v>
      </c>
      <c r="B219" s="202" t="s">
        <v>1</v>
      </c>
      <c r="C219" s="416" t="s">
        <v>41</v>
      </c>
      <c r="D219" s="416"/>
      <c r="E219" s="417"/>
      <c r="F219" s="201">
        <v>0</v>
      </c>
      <c r="G219" s="208">
        <v>0</v>
      </c>
      <c r="H219" s="208">
        <v>0</v>
      </c>
      <c r="I219" s="203">
        <v>100000</v>
      </c>
      <c r="J219" s="223">
        <v>0</v>
      </c>
      <c r="K219" s="205" t="s">
        <v>239</v>
      </c>
      <c r="L219" s="214">
        <v>100000</v>
      </c>
    </row>
    <row r="220" spans="1:12" ht="30.75" customHeight="1">
      <c r="A220" s="201" t="s">
        <v>1</v>
      </c>
      <c r="B220" s="202" t="s">
        <v>1</v>
      </c>
      <c r="C220" s="416" t="s">
        <v>42</v>
      </c>
      <c r="D220" s="416"/>
      <c r="E220" s="417"/>
      <c r="F220" s="201"/>
      <c r="G220" s="208" t="s">
        <v>1</v>
      </c>
      <c r="H220" s="208"/>
      <c r="I220" s="201"/>
      <c r="J220" s="223"/>
      <c r="K220" s="205" t="s">
        <v>1</v>
      </c>
      <c r="L220" s="216"/>
    </row>
    <row r="221" spans="1:12" ht="18" customHeight="1">
      <c r="A221" s="201" t="s">
        <v>1</v>
      </c>
      <c r="B221" s="202" t="s">
        <v>1</v>
      </c>
      <c r="C221" s="202" t="s">
        <v>1</v>
      </c>
      <c r="D221" s="416" t="s">
        <v>44</v>
      </c>
      <c r="E221" s="417"/>
      <c r="F221" s="201">
        <v>0</v>
      </c>
      <c r="G221" s="204">
        <v>5360</v>
      </c>
      <c r="H221" s="204">
        <v>1900</v>
      </c>
      <c r="I221" s="203">
        <v>70000</v>
      </c>
      <c r="J221" s="223">
        <v>0</v>
      </c>
      <c r="K221" s="205" t="s">
        <v>239</v>
      </c>
      <c r="L221" s="214">
        <v>70000</v>
      </c>
    </row>
    <row r="222" spans="1:12" ht="18" customHeight="1">
      <c r="A222" s="201" t="s">
        <v>1</v>
      </c>
      <c r="B222" s="202" t="s">
        <v>1</v>
      </c>
      <c r="C222" s="202" t="s">
        <v>1</v>
      </c>
      <c r="D222" s="416" t="s">
        <v>127</v>
      </c>
      <c r="E222" s="417"/>
      <c r="F222" s="201">
        <v>0</v>
      </c>
      <c r="G222" s="208">
        <v>0</v>
      </c>
      <c r="H222" s="208">
        <v>0</v>
      </c>
      <c r="I222" s="203">
        <v>9000</v>
      </c>
      <c r="J222" s="223">
        <v>0</v>
      </c>
      <c r="K222" s="205" t="s">
        <v>239</v>
      </c>
      <c r="L222" s="214">
        <v>9000</v>
      </c>
    </row>
    <row r="223" spans="1:12" ht="18" customHeight="1">
      <c r="A223" s="201" t="s">
        <v>1</v>
      </c>
      <c r="B223" s="202" t="s">
        <v>1</v>
      </c>
      <c r="C223" s="202" t="s">
        <v>1</v>
      </c>
      <c r="D223" s="416" t="s">
        <v>128</v>
      </c>
      <c r="E223" s="417"/>
      <c r="F223" s="201">
        <v>0</v>
      </c>
      <c r="G223" s="208">
        <v>0</v>
      </c>
      <c r="H223" s="204">
        <v>100000</v>
      </c>
      <c r="I223" s="203">
        <v>100000</v>
      </c>
      <c r="J223" s="223">
        <v>-100</v>
      </c>
      <c r="K223" s="205" t="s">
        <v>239</v>
      </c>
      <c r="L223" s="216">
        <v>0</v>
      </c>
    </row>
    <row r="224" spans="1:12" ht="18" customHeight="1">
      <c r="A224" s="201" t="s">
        <v>1</v>
      </c>
      <c r="B224" s="202" t="s">
        <v>1</v>
      </c>
      <c r="C224" s="202" t="s">
        <v>1</v>
      </c>
      <c r="D224" s="416" t="s">
        <v>129</v>
      </c>
      <c r="E224" s="417"/>
      <c r="F224" s="201">
        <v>0</v>
      </c>
      <c r="G224" s="204">
        <v>69000</v>
      </c>
      <c r="H224" s="208">
        <v>0</v>
      </c>
      <c r="I224" s="203">
        <v>70000</v>
      </c>
      <c r="J224" s="223">
        <v>-57.14</v>
      </c>
      <c r="K224" s="205" t="s">
        <v>239</v>
      </c>
      <c r="L224" s="214">
        <v>30000</v>
      </c>
    </row>
    <row r="225" spans="1:12" ht="18" customHeight="1">
      <c r="A225" s="201" t="s">
        <v>1</v>
      </c>
      <c r="B225" s="202" t="s">
        <v>1</v>
      </c>
      <c r="C225" s="202" t="s">
        <v>1</v>
      </c>
      <c r="D225" s="427" t="s">
        <v>268</v>
      </c>
      <c r="E225" s="428"/>
      <c r="F225" s="201">
        <v>0</v>
      </c>
      <c r="G225" s="204">
        <v>19870</v>
      </c>
      <c r="H225" s="208">
        <v>0</v>
      </c>
      <c r="I225" s="201">
        <v>0</v>
      </c>
      <c r="J225" s="223">
        <v>0</v>
      </c>
      <c r="K225" s="205" t="s">
        <v>239</v>
      </c>
      <c r="L225" s="216">
        <v>0</v>
      </c>
    </row>
    <row r="226" spans="1:12" ht="18" customHeight="1">
      <c r="A226" s="201" t="s">
        <v>1</v>
      </c>
      <c r="B226" s="202" t="s">
        <v>1</v>
      </c>
      <c r="C226" s="202" t="s">
        <v>1</v>
      </c>
      <c r="D226" s="416" t="s">
        <v>130</v>
      </c>
      <c r="E226" s="417"/>
      <c r="F226" s="201">
        <v>0</v>
      </c>
      <c r="G226" s="208">
        <v>0</v>
      </c>
      <c r="H226" s="208">
        <v>0</v>
      </c>
      <c r="I226" s="203">
        <v>30000</v>
      </c>
      <c r="J226" s="223">
        <v>-100</v>
      </c>
      <c r="K226" s="205" t="s">
        <v>239</v>
      </c>
      <c r="L226" s="216">
        <v>0</v>
      </c>
    </row>
    <row r="227" spans="1:12" ht="18" customHeight="1">
      <c r="A227" s="201" t="s">
        <v>1</v>
      </c>
      <c r="B227" s="202" t="s">
        <v>1</v>
      </c>
      <c r="C227" s="202" t="s">
        <v>1</v>
      </c>
      <c r="D227" s="416" t="s">
        <v>433</v>
      </c>
      <c r="E227" s="417"/>
      <c r="F227" s="201">
        <v>0</v>
      </c>
      <c r="G227" s="204">
        <v>9650</v>
      </c>
      <c r="H227" s="208">
        <v>0</v>
      </c>
      <c r="I227" s="201">
        <v>0</v>
      </c>
      <c r="J227" s="223">
        <v>0</v>
      </c>
      <c r="K227" s="205" t="s">
        <v>239</v>
      </c>
      <c r="L227" s="216">
        <v>0</v>
      </c>
    </row>
    <row r="228" spans="1:12" ht="18" customHeight="1">
      <c r="A228" s="201" t="s">
        <v>1</v>
      </c>
      <c r="B228" s="202" t="s">
        <v>1</v>
      </c>
      <c r="C228" s="416" t="s">
        <v>52</v>
      </c>
      <c r="D228" s="416"/>
      <c r="E228" s="417"/>
      <c r="F228" s="201">
        <v>0</v>
      </c>
      <c r="G228" s="208">
        <v>0</v>
      </c>
      <c r="H228" s="208">
        <v>0</v>
      </c>
      <c r="I228" s="201">
        <v>0</v>
      </c>
      <c r="J228" s="223">
        <v>100</v>
      </c>
      <c r="K228" s="205" t="s">
        <v>239</v>
      </c>
      <c r="L228" s="214">
        <v>20000</v>
      </c>
    </row>
    <row r="229" spans="1:12" ht="18" customHeight="1">
      <c r="A229" s="412" t="s">
        <v>246</v>
      </c>
      <c r="B229" s="413"/>
      <c r="C229" s="413"/>
      <c r="D229" s="413"/>
      <c r="E229" s="414"/>
      <c r="F229" s="209">
        <v>0</v>
      </c>
      <c r="G229" s="207">
        <v>110280</v>
      </c>
      <c r="H229" s="207">
        <v>113600</v>
      </c>
      <c r="I229" s="206">
        <v>409000</v>
      </c>
      <c r="J229" s="221"/>
      <c r="K229" s="205" t="s">
        <v>1</v>
      </c>
      <c r="L229" s="215">
        <v>259000</v>
      </c>
    </row>
    <row r="230" spans="1:12" ht="18" customHeight="1">
      <c r="A230" s="195" t="s">
        <v>1</v>
      </c>
      <c r="B230" s="411" t="s">
        <v>53</v>
      </c>
      <c r="C230" s="411"/>
      <c r="D230" s="411"/>
      <c r="E230" s="415"/>
      <c r="F230" s="195"/>
      <c r="G230" s="196"/>
      <c r="H230" s="196" t="s">
        <v>1</v>
      </c>
      <c r="I230" s="195"/>
      <c r="J230" s="221"/>
      <c r="K230" s="197" t="s">
        <v>1</v>
      </c>
      <c r="L230" s="196"/>
    </row>
    <row r="231" spans="1:12" ht="18" customHeight="1">
      <c r="A231" s="201" t="s">
        <v>1</v>
      </c>
      <c r="B231" s="202" t="s">
        <v>1</v>
      </c>
      <c r="C231" s="416" t="s">
        <v>54</v>
      </c>
      <c r="D231" s="416"/>
      <c r="E231" s="417"/>
      <c r="F231" s="201">
        <v>0</v>
      </c>
      <c r="G231" s="208">
        <v>0</v>
      </c>
      <c r="H231" s="208">
        <v>0</v>
      </c>
      <c r="I231" s="203">
        <v>15000</v>
      </c>
      <c r="J231" s="223">
        <v>0</v>
      </c>
      <c r="K231" s="205" t="s">
        <v>239</v>
      </c>
      <c r="L231" s="214">
        <v>15000</v>
      </c>
    </row>
    <row r="232" spans="1:12" ht="18" customHeight="1">
      <c r="A232" s="201" t="s">
        <v>1</v>
      </c>
      <c r="B232" s="202" t="s">
        <v>1</v>
      </c>
      <c r="C232" s="416" t="s">
        <v>58</v>
      </c>
      <c r="D232" s="416"/>
      <c r="E232" s="417"/>
      <c r="F232" s="201">
        <v>0</v>
      </c>
      <c r="G232" s="208">
        <v>0</v>
      </c>
      <c r="H232" s="208">
        <v>0</v>
      </c>
      <c r="I232" s="203">
        <v>5000</v>
      </c>
      <c r="J232" s="223">
        <v>0</v>
      </c>
      <c r="K232" s="205" t="s">
        <v>239</v>
      </c>
      <c r="L232" s="214">
        <v>5000</v>
      </c>
    </row>
    <row r="233" spans="1:12" ht="18" customHeight="1">
      <c r="A233" s="201" t="s">
        <v>1</v>
      </c>
      <c r="B233" s="202" t="s">
        <v>1</v>
      </c>
      <c r="C233" s="416" t="s">
        <v>68</v>
      </c>
      <c r="D233" s="416"/>
      <c r="E233" s="417"/>
      <c r="F233" s="201">
        <v>0</v>
      </c>
      <c r="G233" s="204">
        <v>2800</v>
      </c>
      <c r="H233" s="208">
        <v>590</v>
      </c>
      <c r="I233" s="203">
        <v>10000</v>
      </c>
      <c r="J233" s="223">
        <v>0</v>
      </c>
      <c r="K233" s="205" t="s">
        <v>239</v>
      </c>
      <c r="L233" s="214">
        <v>10000</v>
      </c>
    </row>
    <row r="234" spans="1:12" ht="18" customHeight="1">
      <c r="A234" s="412" t="s">
        <v>247</v>
      </c>
      <c r="B234" s="413"/>
      <c r="C234" s="413"/>
      <c r="D234" s="413"/>
      <c r="E234" s="414"/>
      <c r="F234" s="209">
        <v>0</v>
      </c>
      <c r="G234" s="207">
        <v>2800</v>
      </c>
      <c r="H234" s="210">
        <v>590</v>
      </c>
      <c r="I234" s="206">
        <v>30000</v>
      </c>
      <c r="J234" s="221" t="s">
        <v>1</v>
      </c>
      <c r="K234" s="205" t="s">
        <v>1</v>
      </c>
      <c r="L234" s="215">
        <v>30000</v>
      </c>
    </row>
    <row r="235" spans="1:12" ht="18" customHeight="1">
      <c r="A235" s="195" t="s">
        <v>1</v>
      </c>
      <c r="B235" s="411" t="s">
        <v>72</v>
      </c>
      <c r="C235" s="411"/>
      <c r="D235" s="411"/>
      <c r="E235" s="415"/>
      <c r="F235" s="195"/>
      <c r="G235" s="196" t="s">
        <v>1</v>
      </c>
      <c r="H235" s="196" t="s">
        <v>1</v>
      </c>
      <c r="I235" s="195" t="s">
        <v>1</v>
      </c>
      <c r="J235" s="221" t="s">
        <v>1</v>
      </c>
      <c r="K235" s="197" t="s">
        <v>1</v>
      </c>
      <c r="L235" s="196" t="s">
        <v>1</v>
      </c>
    </row>
    <row r="236" spans="1:12" ht="18" customHeight="1">
      <c r="A236" s="201" t="s">
        <v>1</v>
      </c>
      <c r="B236" s="202" t="s">
        <v>1</v>
      </c>
      <c r="C236" s="416" t="s">
        <v>73</v>
      </c>
      <c r="D236" s="416"/>
      <c r="E236" s="417"/>
      <c r="F236" s="201">
        <v>166.51</v>
      </c>
      <c r="G236" s="204">
        <v>1488.6</v>
      </c>
      <c r="H236" s="204">
        <v>1682.33</v>
      </c>
      <c r="I236" s="203">
        <v>5000</v>
      </c>
      <c r="J236" s="223">
        <v>0</v>
      </c>
      <c r="K236" s="205" t="s">
        <v>239</v>
      </c>
      <c r="L236" s="214">
        <v>5000</v>
      </c>
    </row>
    <row r="237" spans="1:12" ht="18" customHeight="1">
      <c r="A237" s="201" t="s">
        <v>1</v>
      </c>
      <c r="B237" s="202" t="s">
        <v>1</v>
      </c>
      <c r="C237" s="416" t="s">
        <v>75</v>
      </c>
      <c r="D237" s="416"/>
      <c r="E237" s="417"/>
      <c r="F237" s="201">
        <v>0</v>
      </c>
      <c r="G237" s="208">
        <v>0</v>
      </c>
      <c r="H237" s="208">
        <v>0</v>
      </c>
      <c r="I237" s="203">
        <v>5000</v>
      </c>
      <c r="J237" s="223">
        <v>0</v>
      </c>
      <c r="K237" s="205" t="s">
        <v>239</v>
      </c>
      <c r="L237" s="214">
        <v>5000</v>
      </c>
    </row>
    <row r="238" spans="1:12" ht="18" customHeight="1">
      <c r="A238" s="420" t="s">
        <v>248</v>
      </c>
      <c r="B238" s="411"/>
      <c r="C238" s="411"/>
      <c r="D238" s="411"/>
      <c r="E238" s="415"/>
      <c r="F238" s="209">
        <v>166.51</v>
      </c>
      <c r="G238" s="207">
        <v>1488.6</v>
      </c>
      <c r="H238" s="207">
        <v>1682.33</v>
      </c>
      <c r="I238" s="206">
        <v>10000</v>
      </c>
      <c r="J238" s="221" t="s">
        <v>1</v>
      </c>
      <c r="K238" s="205" t="s">
        <v>1</v>
      </c>
      <c r="L238" s="215">
        <v>10000</v>
      </c>
    </row>
    <row r="239" spans="1:12" ht="18" customHeight="1">
      <c r="A239" s="420" t="s">
        <v>249</v>
      </c>
      <c r="B239" s="411"/>
      <c r="C239" s="411"/>
      <c r="D239" s="411"/>
      <c r="E239" s="415"/>
      <c r="F239" s="209">
        <v>166.51</v>
      </c>
      <c r="G239" s="207">
        <v>114568.6</v>
      </c>
      <c r="H239" s="207">
        <v>118272.33</v>
      </c>
      <c r="I239" s="206">
        <v>501000</v>
      </c>
      <c r="J239" s="221" t="s">
        <v>1</v>
      </c>
      <c r="K239" s="205" t="s">
        <v>1</v>
      </c>
      <c r="L239" s="215">
        <v>366000</v>
      </c>
    </row>
    <row r="240" spans="1:12" ht="18" customHeight="1">
      <c r="A240" s="195" t="s">
        <v>1</v>
      </c>
      <c r="B240" s="411" t="s">
        <v>83</v>
      </c>
      <c r="C240" s="411"/>
      <c r="D240" s="411"/>
      <c r="E240" s="415"/>
      <c r="F240" s="195"/>
      <c r="G240" s="196"/>
      <c r="H240" s="196"/>
      <c r="I240" s="195"/>
      <c r="J240" s="221" t="s">
        <v>1</v>
      </c>
      <c r="K240" s="197" t="s">
        <v>1</v>
      </c>
      <c r="L240" s="196" t="s">
        <v>1</v>
      </c>
    </row>
    <row r="241" spans="1:12" ht="18" customHeight="1">
      <c r="A241" s="195" t="s">
        <v>1</v>
      </c>
      <c r="B241" s="411" t="s">
        <v>84</v>
      </c>
      <c r="C241" s="411"/>
      <c r="D241" s="411"/>
      <c r="E241" s="415"/>
      <c r="F241" s="195"/>
      <c r="G241" s="196" t="s">
        <v>1</v>
      </c>
      <c r="H241" s="196" t="s">
        <v>1</v>
      </c>
      <c r="I241" s="195" t="s">
        <v>1</v>
      </c>
      <c r="J241" s="221" t="s">
        <v>1</v>
      </c>
      <c r="K241" s="197" t="s">
        <v>1</v>
      </c>
      <c r="L241" s="196" t="s">
        <v>1</v>
      </c>
    </row>
    <row r="242" spans="1:12" ht="18" customHeight="1">
      <c r="A242" s="201" t="s">
        <v>1</v>
      </c>
      <c r="B242" s="202" t="s">
        <v>1</v>
      </c>
      <c r="C242" s="416" t="s">
        <v>85</v>
      </c>
      <c r="D242" s="416"/>
      <c r="E242" s="417"/>
      <c r="F242" s="201"/>
      <c r="G242" s="208" t="s">
        <v>1</v>
      </c>
      <c r="H242" s="208" t="s">
        <v>1</v>
      </c>
      <c r="I242" s="201" t="s">
        <v>1</v>
      </c>
      <c r="J242" s="223" t="s">
        <v>1</v>
      </c>
      <c r="K242" s="205" t="s">
        <v>1</v>
      </c>
      <c r="L242" s="216" t="s">
        <v>1</v>
      </c>
    </row>
    <row r="243" spans="1:12" ht="18" customHeight="1">
      <c r="A243" s="201" t="s">
        <v>1</v>
      </c>
      <c r="B243" s="202" t="s">
        <v>1</v>
      </c>
      <c r="C243" s="202" t="s">
        <v>1</v>
      </c>
      <c r="D243" s="416" t="s">
        <v>269</v>
      </c>
      <c r="E243" s="417"/>
      <c r="F243" s="201">
        <v>0</v>
      </c>
      <c r="G243" s="208">
        <v>0</v>
      </c>
      <c r="H243" s="204">
        <v>2700</v>
      </c>
      <c r="I243" s="201">
        <v>0</v>
      </c>
      <c r="J243" s="223">
        <v>0</v>
      </c>
      <c r="K243" s="205" t="s">
        <v>239</v>
      </c>
      <c r="L243" s="216">
        <v>0</v>
      </c>
    </row>
    <row r="244" spans="1:12" ht="18" customHeight="1">
      <c r="A244" s="201" t="s">
        <v>1</v>
      </c>
      <c r="B244" s="202" t="s">
        <v>1</v>
      </c>
      <c r="C244" s="202" t="s">
        <v>1</v>
      </c>
      <c r="D244" s="416" t="s">
        <v>270</v>
      </c>
      <c r="E244" s="417"/>
      <c r="F244" s="201">
        <v>0</v>
      </c>
      <c r="G244" s="208">
        <v>0</v>
      </c>
      <c r="H244" s="204">
        <v>8340</v>
      </c>
      <c r="I244" s="201">
        <v>0</v>
      </c>
      <c r="J244" s="223">
        <v>0</v>
      </c>
      <c r="K244" s="205" t="s">
        <v>239</v>
      </c>
      <c r="L244" s="216">
        <v>0</v>
      </c>
    </row>
    <row r="245" spans="1:12" ht="18" customHeight="1">
      <c r="A245" s="201" t="s">
        <v>1</v>
      </c>
      <c r="B245" s="202" t="s">
        <v>1</v>
      </c>
      <c r="C245" s="416" t="s">
        <v>92</v>
      </c>
      <c r="D245" s="416"/>
      <c r="E245" s="417"/>
      <c r="F245" s="201"/>
      <c r="G245" s="208"/>
      <c r="H245" s="208"/>
      <c r="I245" s="201" t="s">
        <v>1</v>
      </c>
      <c r="J245" s="223"/>
      <c r="K245" s="205" t="s">
        <v>1</v>
      </c>
      <c r="L245" s="216"/>
    </row>
    <row r="246" spans="1:12" ht="18" customHeight="1">
      <c r="A246" s="201" t="s">
        <v>1</v>
      </c>
      <c r="B246" s="202" t="s">
        <v>1</v>
      </c>
      <c r="C246" s="202" t="s">
        <v>1</v>
      </c>
      <c r="D246" s="416" t="s">
        <v>511</v>
      </c>
      <c r="E246" s="417"/>
      <c r="F246" s="201">
        <v>0</v>
      </c>
      <c r="G246" s="208">
        <v>0</v>
      </c>
      <c r="H246" s="208">
        <v>0</v>
      </c>
      <c r="I246" s="203">
        <v>15000</v>
      </c>
      <c r="J246" s="223">
        <v>0</v>
      </c>
      <c r="K246" s="205" t="s">
        <v>239</v>
      </c>
      <c r="L246" s="214">
        <v>35400</v>
      </c>
    </row>
    <row r="247" spans="1:12" ht="18" customHeight="1">
      <c r="A247" s="201" t="s">
        <v>1</v>
      </c>
      <c r="B247" s="202" t="s">
        <v>1</v>
      </c>
      <c r="C247" s="416" t="s">
        <v>106</v>
      </c>
      <c r="D247" s="416"/>
      <c r="E247" s="417"/>
      <c r="F247" s="201"/>
      <c r="G247" s="208"/>
      <c r="H247" s="208"/>
      <c r="I247" s="201"/>
      <c r="J247" s="223"/>
      <c r="K247" s="205" t="s">
        <v>1</v>
      </c>
      <c r="L247" s="216"/>
    </row>
    <row r="248" spans="1:12" ht="18" customHeight="1">
      <c r="A248" s="201" t="s">
        <v>1</v>
      </c>
      <c r="B248" s="202" t="s">
        <v>1</v>
      </c>
      <c r="C248" s="202" t="s">
        <v>1</v>
      </c>
      <c r="D248" s="416" t="s">
        <v>271</v>
      </c>
      <c r="E248" s="417"/>
      <c r="F248" s="201">
        <v>0</v>
      </c>
      <c r="G248" s="208">
        <v>0</v>
      </c>
      <c r="H248" s="204">
        <v>3200</v>
      </c>
      <c r="I248" s="201">
        <v>0</v>
      </c>
      <c r="J248" s="223">
        <v>0</v>
      </c>
      <c r="K248" s="205" t="s">
        <v>239</v>
      </c>
      <c r="L248" s="216">
        <v>0</v>
      </c>
    </row>
    <row r="249" spans="1:12" ht="15.75" customHeight="1">
      <c r="A249" s="193" t="s">
        <v>1</v>
      </c>
      <c r="B249" s="180"/>
      <c r="C249" s="180"/>
      <c r="D249" s="180"/>
      <c r="E249" s="181"/>
      <c r="F249" s="406" t="s">
        <v>232</v>
      </c>
      <c r="G249" s="407"/>
      <c r="H249" s="408"/>
      <c r="I249" s="406" t="s">
        <v>233</v>
      </c>
      <c r="J249" s="407"/>
      <c r="K249" s="407"/>
      <c r="L249" s="408"/>
    </row>
    <row r="250" spans="1:12" ht="15.75" customHeight="1">
      <c r="A250" s="194" t="s">
        <v>1</v>
      </c>
      <c r="B250" s="182"/>
      <c r="C250" s="182"/>
      <c r="D250" s="182"/>
      <c r="E250" s="183"/>
      <c r="F250" s="251" t="s">
        <v>234</v>
      </c>
      <c r="G250" s="128" t="s">
        <v>235</v>
      </c>
      <c r="H250" s="128" t="s">
        <v>236</v>
      </c>
      <c r="I250" s="251" t="s">
        <v>238</v>
      </c>
      <c r="J250" s="409" t="s">
        <v>237</v>
      </c>
      <c r="K250" s="410"/>
      <c r="L250" s="128" t="s">
        <v>452</v>
      </c>
    </row>
    <row r="251" spans="1:12" ht="18" customHeight="1">
      <c r="A251" s="201" t="s">
        <v>1</v>
      </c>
      <c r="B251" s="202" t="s">
        <v>1</v>
      </c>
      <c r="C251" s="416" t="s">
        <v>95</v>
      </c>
      <c r="D251" s="416"/>
      <c r="E251" s="417"/>
      <c r="F251" s="201">
        <v>0</v>
      </c>
      <c r="G251" s="208">
        <v>0</v>
      </c>
      <c r="H251" s="208">
        <v>0</v>
      </c>
      <c r="I251" s="203">
        <v>20000</v>
      </c>
      <c r="J251" s="223">
        <v>-100</v>
      </c>
      <c r="K251" s="205" t="s">
        <v>239</v>
      </c>
      <c r="L251" s="216">
        <v>0</v>
      </c>
    </row>
    <row r="252" spans="1:12" ht="18" customHeight="1">
      <c r="A252" s="201" t="s">
        <v>1</v>
      </c>
      <c r="B252" s="202" t="s">
        <v>1</v>
      </c>
      <c r="C252" s="202" t="s">
        <v>1</v>
      </c>
      <c r="D252" s="416" t="s">
        <v>95</v>
      </c>
      <c r="E252" s="417"/>
      <c r="F252" s="201">
        <v>0</v>
      </c>
      <c r="G252" s="208">
        <v>0</v>
      </c>
      <c r="H252" s="208">
        <v>0</v>
      </c>
      <c r="I252" s="201">
        <v>0</v>
      </c>
      <c r="J252" s="223">
        <v>100</v>
      </c>
      <c r="K252" s="205" t="s">
        <v>239</v>
      </c>
      <c r="L252" s="214">
        <v>10000</v>
      </c>
    </row>
    <row r="253" spans="1:12" ht="18" customHeight="1">
      <c r="A253" s="412" t="s">
        <v>259</v>
      </c>
      <c r="B253" s="413"/>
      <c r="C253" s="413"/>
      <c r="D253" s="413"/>
      <c r="E253" s="414"/>
      <c r="F253" s="209">
        <v>0</v>
      </c>
      <c r="G253" s="210">
        <v>0</v>
      </c>
      <c r="H253" s="207">
        <v>14240</v>
      </c>
      <c r="I253" s="206">
        <v>35000</v>
      </c>
      <c r="J253" s="221"/>
      <c r="K253" s="205" t="s">
        <v>1</v>
      </c>
      <c r="L253" s="215">
        <v>45400</v>
      </c>
    </row>
    <row r="254" spans="1:12" ht="18" customHeight="1">
      <c r="A254" s="412" t="s">
        <v>260</v>
      </c>
      <c r="B254" s="413"/>
      <c r="C254" s="413"/>
      <c r="D254" s="413"/>
      <c r="E254" s="414"/>
      <c r="F254" s="209">
        <v>0</v>
      </c>
      <c r="G254" s="210">
        <v>0</v>
      </c>
      <c r="H254" s="207">
        <v>14240</v>
      </c>
      <c r="I254" s="206">
        <v>35000</v>
      </c>
      <c r="J254" s="221"/>
      <c r="K254" s="205" t="s">
        <v>1</v>
      </c>
      <c r="L254" s="215">
        <v>45400</v>
      </c>
    </row>
    <row r="255" spans="1:12" ht="18" customHeight="1">
      <c r="A255" s="412" t="s">
        <v>272</v>
      </c>
      <c r="B255" s="413"/>
      <c r="C255" s="413"/>
      <c r="D255" s="413"/>
      <c r="E255" s="414"/>
      <c r="F255" s="209">
        <v>166.51</v>
      </c>
      <c r="G255" s="207">
        <v>114568.6</v>
      </c>
      <c r="H255" s="207">
        <v>804572.33</v>
      </c>
      <c r="I255" s="206">
        <v>1943660</v>
      </c>
      <c r="J255" s="221" t="s">
        <v>1</v>
      </c>
      <c r="K255" s="205" t="s">
        <v>1</v>
      </c>
      <c r="L255" s="215">
        <v>1861260</v>
      </c>
    </row>
    <row r="256" spans="1:12" ht="18" customHeight="1">
      <c r="A256" s="420" t="s">
        <v>136</v>
      </c>
      <c r="B256" s="411"/>
      <c r="C256" s="411"/>
      <c r="D256" s="411"/>
      <c r="E256" s="415"/>
      <c r="F256" s="195"/>
      <c r="G256" s="198" t="s">
        <v>1</v>
      </c>
      <c r="H256" s="198" t="s">
        <v>1</v>
      </c>
      <c r="I256" s="195"/>
      <c r="J256" s="222" t="s">
        <v>1</v>
      </c>
      <c r="K256" s="199" t="s">
        <v>1</v>
      </c>
      <c r="L256" s="196" t="s">
        <v>1</v>
      </c>
    </row>
    <row r="257" spans="1:12" ht="18" customHeight="1">
      <c r="A257" s="195" t="s">
        <v>1</v>
      </c>
      <c r="B257" s="411" t="s">
        <v>8</v>
      </c>
      <c r="C257" s="411"/>
      <c r="D257" s="411"/>
      <c r="E257" s="415"/>
      <c r="F257" s="195"/>
      <c r="G257" s="196" t="s">
        <v>1</v>
      </c>
      <c r="H257" s="196" t="s">
        <v>1</v>
      </c>
      <c r="I257" s="195" t="s">
        <v>1</v>
      </c>
      <c r="J257" s="221" t="s">
        <v>1</v>
      </c>
      <c r="K257" s="197" t="s">
        <v>1</v>
      </c>
      <c r="L257" s="196" t="s">
        <v>1</v>
      </c>
    </row>
    <row r="258" spans="1:12" ht="18" customHeight="1">
      <c r="A258" s="195" t="s">
        <v>1</v>
      </c>
      <c r="B258" s="411" t="s">
        <v>21</v>
      </c>
      <c r="C258" s="411"/>
      <c r="D258" s="411"/>
      <c r="E258" s="415"/>
      <c r="F258" s="195"/>
      <c r="G258" s="196" t="s">
        <v>1</v>
      </c>
      <c r="H258" s="196" t="s">
        <v>1</v>
      </c>
      <c r="I258" s="195" t="s">
        <v>1</v>
      </c>
      <c r="J258" s="221" t="s">
        <v>1</v>
      </c>
      <c r="K258" s="197" t="s">
        <v>1</v>
      </c>
      <c r="L258" s="196" t="s">
        <v>1</v>
      </c>
    </row>
    <row r="259" spans="1:12" ht="18" customHeight="1">
      <c r="A259" s="201" t="s">
        <v>1</v>
      </c>
      <c r="B259" s="202" t="s">
        <v>1</v>
      </c>
      <c r="C259" s="416" t="s">
        <v>27</v>
      </c>
      <c r="D259" s="416"/>
      <c r="E259" s="417"/>
      <c r="F259" s="201">
        <v>0</v>
      </c>
      <c r="G259" s="204">
        <v>14755</v>
      </c>
      <c r="H259" s="208">
        <v>0</v>
      </c>
      <c r="I259" s="201">
        <v>0</v>
      </c>
      <c r="J259" s="223">
        <v>0</v>
      </c>
      <c r="K259" s="205" t="s">
        <v>239</v>
      </c>
      <c r="L259" s="216">
        <v>0</v>
      </c>
    </row>
    <row r="260" spans="1:12" ht="18" customHeight="1">
      <c r="A260" s="201" t="s">
        <v>1</v>
      </c>
      <c r="B260" s="202" t="s">
        <v>1</v>
      </c>
      <c r="C260" s="416" t="s">
        <v>29</v>
      </c>
      <c r="D260" s="416"/>
      <c r="E260" s="417"/>
      <c r="F260" s="201">
        <v>0</v>
      </c>
      <c r="G260" s="204">
        <v>1605</v>
      </c>
      <c r="H260" s="208">
        <v>0</v>
      </c>
      <c r="I260" s="201">
        <v>0</v>
      </c>
      <c r="J260" s="223">
        <v>0</v>
      </c>
      <c r="K260" s="205" t="s">
        <v>239</v>
      </c>
      <c r="L260" s="216">
        <v>0</v>
      </c>
    </row>
    <row r="261" spans="1:12" ht="18" customHeight="1">
      <c r="A261" s="412" t="s">
        <v>242</v>
      </c>
      <c r="B261" s="413"/>
      <c r="C261" s="413"/>
      <c r="D261" s="413"/>
      <c r="E261" s="414"/>
      <c r="F261" s="209">
        <v>0</v>
      </c>
      <c r="G261" s="207">
        <v>16360</v>
      </c>
      <c r="H261" s="210">
        <v>0</v>
      </c>
      <c r="I261" s="209">
        <v>0</v>
      </c>
      <c r="J261" s="221"/>
      <c r="K261" s="205" t="s">
        <v>1</v>
      </c>
      <c r="L261" s="217">
        <v>0</v>
      </c>
    </row>
    <row r="262" spans="1:12" ht="18" customHeight="1">
      <c r="A262" s="412" t="s">
        <v>243</v>
      </c>
      <c r="B262" s="413"/>
      <c r="C262" s="413"/>
      <c r="D262" s="413"/>
      <c r="E262" s="414"/>
      <c r="F262" s="209">
        <v>0</v>
      </c>
      <c r="G262" s="207">
        <v>16360</v>
      </c>
      <c r="H262" s="210">
        <v>0</v>
      </c>
      <c r="I262" s="209">
        <v>0</v>
      </c>
      <c r="J262" s="221" t="s">
        <v>1</v>
      </c>
      <c r="K262" s="205" t="s">
        <v>1</v>
      </c>
      <c r="L262" s="217">
        <v>0</v>
      </c>
    </row>
    <row r="263" spans="1:12" ht="18" customHeight="1">
      <c r="A263" s="195" t="s">
        <v>1</v>
      </c>
      <c r="B263" s="411" t="s">
        <v>31</v>
      </c>
      <c r="C263" s="411"/>
      <c r="D263" s="411"/>
      <c r="E263" s="415"/>
      <c r="F263" s="195"/>
      <c r="G263" s="196"/>
      <c r="H263" s="196"/>
      <c r="I263" s="195" t="s">
        <v>1</v>
      </c>
      <c r="J263" s="221" t="s">
        <v>1</v>
      </c>
      <c r="K263" s="197" t="s">
        <v>1</v>
      </c>
      <c r="L263" s="196" t="s">
        <v>1</v>
      </c>
    </row>
    <row r="264" spans="1:12" ht="18" customHeight="1">
      <c r="A264" s="195" t="s">
        <v>1</v>
      </c>
      <c r="B264" s="411" t="s">
        <v>39</v>
      </c>
      <c r="C264" s="411"/>
      <c r="D264" s="411"/>
      <c r="E264" s="415"/>
      <c r="F264" s="195"/>
      <c r="G264" s="196" t="s">
        <v>1</v>
      </c>
      <c r="H264" s="196"/>
      <c r="I264" s="195" t="s">
        <v>1</v>
      </c>
      <c r="J264" s="221" t="s">
        <v>1</v>
      </c>
      <c r="K264" s="197" t="s">
        <v>1</v>
      </c>
      <c r="L264" s="196" t="s">
        <v>1</v>
      </c>
    </row>
    <row r="265" spans="1:12" ht="31.5" customHeight="1">
      <c r="A265" s="201" t="s">
        <v>1</v>
      </c>
      <c r="B265" s="202" t="s">
        <v>1</v>
      </c>
      <c r="C265" s="416" t="s">
        <v>42</v>
      </c>
      <c r="D265" s="416"/>
      <c r="E265" s="417"/>
      <c r="F265" s="201"/>
      <c r="G265" s="208" t="s">
        <v>1</v>
      </c>
      <c r="H265" s="208"/>
      <c r="I265" s="201" t="s">
        <v>1</v>
      </c>
      <c r="J265" s="223" t="s">
        <v>1</v>
      </c>
      <c r="K265" s="205" t="s">
        <v>1</v>
      </c>
      <c r="L265" s="216" t="s">
        <v>1</v>
      </c>
    </row>
    <row r="266" spans="1:12" ht="31.5" customHeight="1">
      <c r="A266" s="201" t="s">
        <v>1</v>
      </c>
      <c r="B266" s="202" t="s">
        <v>1</v>
      </c>
      <c r="C266" s="202" t="s">
        <v>1</v>
      </c>
      <c r="D266" s="416" t="s">
        <v>273</v>
      </c>
      <c r="E266" s="417"/>
      <c r="F266" s="201">
        <v>0</v>
      </c>
      <c r="G266" s="204">
        <v>175840</v>
      </c>
      <c r="H266" s="208">
        <v>0</v>
      </c>
      <c r="I266" s="201">
        <v>0</v>
      </c>
      <c r="J266" s="223">
        <v>0</v>
      </c>
      <c r="K266" s="205" t="s">
        <v>239</v>
      </c>
      <c r="L266" s="216">
        <v>0</v>
      </c>
    </row>
    <row r="267" spans="1:12" ht="18" customHeight="1">
      <c r="A267" s="201" t="s">
        <v>1</v>
      </c>
      <c r="B267" s="202" t="s">
        <v>1</v>
      </c>
      <c r="C267" s="202" t="s">
        <v>1</v>
      </c>
      <c r="D267" s="416" t="s">
        <v>137</v>
      </c>
      <c r="E267" s="417"/>
      <c r="F267" s="201">
        <v>0</v>
      </c>
      <c r="G267" s="208">
        <v>0</v>
      </c>
      <c r="H267" s="204">
        <v>191680</v>
      </c>
      <c r="I267" s="203">
        <v>376200</v>
      </c>
      <c r="J267" s="223">
        <v>43.81</v>
      </c>
      <c r="K267" s="205" t="s">
        <v>239</v>
      </c>
      <c r="L267" s="214">
        <v>541000</v>
      </c>
    </row>
    <row r="268" spans="1:12" ht="18" customHeight="1">
      <c r="A268" s="412" t="s">
        <v>246</v>
      </c>
      <c r="B268" s="413"/>
      <c r="C268" s="413"/>
      <c r="D268" s="413"/>
      <c r="E268" s="414"/>
      <c r="F268" s="209">
        <v>0</v>
      </c>
      <c r="G268" s="207">
        <v>175840</v>
      </c>
      <c r="H268" s="207">
        <v>191680</v>
      </c>
      <c r="I268" s="206">
        <v>376200</v>
      </c>
      <c r="J268" s="221"/>
      <c r="K268" s="205" t="s">
        <v>1</v>
      </c>
      <c r="L268" s="215">
        <v>541000</v>
      </c>
    </row>
    <row r="269" spans="1:12" ht="18" customHeight="1">
      <c r="A269" s="195" t="s">
        <v>1</v>
      </c>
      <c r="B269" s="411" t="s">
        <v>53</v>
      </c>
      <c r="C269" s="411"/>
      <c r="D269" s="411"/>
      <c r="E269" s="415"/>
      <c r="F269" s="195"/>
      <c r="G269" s="196"/>
      <c r="H269" s="196"/>
      <c r="I269" s="195" t="s">
        <v>1</v>
      </c>
      <c r="J269" s="221" t="s">
        <v>1</v>
      </c>
      <c r="K269" s="197" t="s">
        <v>1</v>
      </c>
      <c r="L269" s="196"/>
    </row>
    <row r="270" spans="1:12" ht="18" customHeight="1">
      <c r="A270" s="201" t="s">
        <v>1</v>
      </c>
      <c r="B270" s="202" t="s">
        <v>1</v>
      </c>
      <c r="C270" s="416" t="s">
        <v>138</v>
      </c>
      <c r="D270" s="416"/>
      <c r="E270" s="417"/>
      <c r="F270" s="201">
        <v>0</v>
      </c>
      <c r="G270" s="204">
        <v>955654.86</v>
      </c>
      <c r="H270" s="204">
        <v>915634.9</v>
      </c>
      <c r="I270" s="203">
        <v>1006020</v>
      </c>
      <c r="J270" s="223" t="s">
        <v>512</v>
      </c>
      <c r="K270" s="205" t="s">
        <v>239</v>
      </c>
      <c r="L270" s="214">
        <v>1053920</v>
      </c>
    </row>
    <row r="271" spans="1:12" ht="18" customHeight="1">
      <c r="A271" s="412" t="s">
        <v>247</v>
      </c>
      <c r="B271" s="413"/>
      <c r="C271" s="413"/>
      <c r="D271" s="413"/>
      <c r="E271" s="414"/>
      <c r="F271" s="209">
        <v>0</v>
      </c>
      <c r="G271" s="207">
        <v>955654.86</v>
      </c>
      <c r="H271" s="207">
        <v>915634.9</v>
      </c>
      <c r="I271" s="206">
        <v>1006020</v>
      </c>
      <c r="J271" s="221" t="s">
        <v>1</v>
      </c>
      <c r="K271" s="205" t="s">
        <v>1</v>
      </c>
      <c r="L271" s="215">
        <v>1053920</v>
      </c>
    </row>
    <row r="272" spans="1:12" ht="18" customHeight="1">
      <c r="A272" s="412" t="s">
        <v>249</v>
      </c>
      <c r="B272" s="413"/>
      <c r="C272" s="413"/>
      <c r="D272" s="413"/>
      <c r="E272" s="414"/>
      <c r="F272" s="209">
        <v>0</v>
      </c>
      <c r="G272" s="207">
        <v>1131494.86</v>
      </c>
      <c r="H272" s="207">
        <v>1107314.9</v>
      </c>
      <c r="I272" s="206">
        <v>1382220</v>
      </c>
      <c r="J272" s="221" t="s">
        <v>1</v>
      </c>
      <c r="K272" s="205" t="s">
        <v>1</v>
      </c>
      <c r="L272" s="215">
        <v>1594920</v>
      </c>
    </row>
    <row r="273" spans="1:12" ht="18" customHeight="1">
      <c r="A273" s="195" t="s">
        <v>1</v>
      </c>
      <c r="B273" s="411" t="s">
        <v>96</v>
      </c>
      <c r="C273" s="411"/>
      <c r="D273" s="411"/>
      <c r="E273" s="415"/>
      <c r="F273" s="195"/>
      <c r="G273" s="196"/>
      <c r="H273" s="196"/>
      <c r="I273" s="195"/>
      <c r="J273" s="221" t="s">
        <v>1</v>
      </c>
      <c r="K273" s="197" t="s">
        <v>1</v>
      </c>
      <c r="L273" s="196" t="s">
        <v>1</v>
      </c>
    </row>
    <row r="274" spans="1:12" ht="18" customHeight="1">
      <c r="A274" s="195" t="s">
        <v>1</v>
      </c>
      <c r="B274" s="411" t="s">
        <v>97</v>
      </c>
      <c r="C274" s="411"/>
      <c r="D274" s="411"/>
      <c r="E274" s="415"/>
      <c r="F274" s="195"/>
      <c r="G274" s="196"/>
      <c r="H274" s="196"/>
      <c r="I274" s="195"/>
      <c r="J274" s="221" t="s">
        <v>1</v>
      </c>
      <c r="K274" s="197" t="s">
        <v>1</v>
      </c>
      <c r="L274" s="196" t="s">
        <v>1</v>
      </c>
    </row>
    <row r="275" spans="1:12" ht="18" customHeight="1">
      <c r="A275" s="201" t="s">
        <v>1</v>
      </c>
      <c r="B275" s="202" t="s">
        <v>1</v>
      </c>
      <c r="C275" s="416" t="s">
        <v>139</v>
      </c>
      <c r="D275" s="416"/>
      <c r="E275" s="417"/>
      <c r="F275" s="201">
        <v>0</v>
      </c>
      <c r="G275" s="204">
        <v>2086000</v>
      </c>
      <c r="H275" s="204">
        <v>1985050</v>
      </c>
      <c r="I275" s="203">
        <v>2082000</v>
      </c>
      <c r="J275" s="223">
        <v>-100</v>
      </c>
      <c r="K275" s="205" t="s">
        <v>239</v>
      </c>
      <c r="L275" s="216">
        <v>0</v>
      </c>
    </row>
    <row r="276" spans="1:12" ht="31.5" customHeight="1">
      <c r="A276" s="201" t="s">
        <v>1</v>
      </c>
      <c r="B276" s="202" t="s">
        <v>1</v>
      </c>
      <c r="C276" s="202" t="s">
        <v>1</v>
      </c>
      <c r="D276" s="416" t="s">
        <v>513</v>
      </c>
      <c r="E276" s="417"/>
      <c r="F276" s="201">
        <v>0</v>
      </c>
      <c r="G276" s="208">
        <v>0</v>
      </c>
      <c r="H276" s="208">
        <v>0</v>
      </c>
      <c r="I276" s="201">
        <v>0</v>
      </c>
      <c r="J276" s="223">
        <v>100</v>
      </c>
      <c r="K276" s="205" t="s">
        <v>239</v>
      </c>
      <c r="L276" s="214">
        <v>30000</v>
      </c>
    </row>
    <row r="277" spans="1:12" ht="31.5" customHeight="1">
      <c r="A277" s="201" t="s">
        <v>1</v>
      </c>
      <c r="B277" s="202" t="s">
        <v>1</v>
      </c>
      <c r="C277" s="202" t="s">
        <v>1</v>
      </c>
      <c r="D277" s="416" t="s">
        <v>514</v>
      </c>
      <c r="E277" s="417"/>
      <c r="F277" s="201">
        <v>0</v>
      </c>
      <c r="G277" s="208">
        <v>0</v>
      </c>
      <c r="H277" s="208">
        <v>0</v>
      </c>
      <c r="I277" s="201">
        <v>0</v>
      </c>
      <c r="J277" s="223">
        <v>100</v>
      </c>
      <c r="K277" s="205" t="s">
        <v>239</v>
      </c>
      <c r="L277" s="214">
        <v>30000</v>
      </c>
    </row>
    <row r="278" spans="1:12" ht="31.5" customHeight="1">
      <c r="A278" s="201" t="s">
        <v>1</v>
      </c>
      <c r="B278" s="202" t="s">
        <v>1</v>
      </c>
      <c r="C278" s="202" t="s">
        <v>1</v>
      </c>
      <c r="D278" s="416" t="s">
        <v>515</v>
      </c>
      <c r="E278" s="417"/>
      <c r="F278" s="201">
        <v>0</v>
      </c>
      <c r="G278" s="208">
        <v>0</v>
      </c>
      <c r="H278" s="208">
        <v>0</v>
      </c>
      <c r="I278" s="201">
        <v>0</v>
      </c>
      <c r="J278" s="223">
        <v>100</v>
      </c>
      <c r="K278" s="205" t="s">
        <v>239</v>
      </c>
      <c r="L278" s="214">
        <v>50000</v>
      </c>
    </row>
    <row r="279" spans="1:12" ht="50.25" customHeight="1">
      <c r="A279" s="201" t="s">
        <v>1</v>
      </c>
      <c r="B279" s="202" t="s">
        <v>1</v>
      </c>
      <c r="C279" s="202" t="s">
        <v>1</v>
      </c>
      <c r="D279" s="416" t="s">
        <v>516</v>
      </c>
      <c r="E279" s="417"/>
      <c r="F279" s="201">
        <v>0</v>
      </c>
      <c r="G279" s="208">
        <v>0</v>
      </c>
      <c r="H279" s="208">
        <v>0</v>
      </c>
      <c r="I279" s="201">
        <v>0</v>
      </c>
      <c r="J279" s="223">
        <v>100</v>
      </c>
      <c r="K279" s="205" t="s">
        <v>239</v>
      </c>
      <c r="L279" s="214">
        <v>1920000</v>
      </c>
    </row>
    <row r="280" spans="1:12" ht="18" customHeight="1">
      <c r="A280" s="412" t="s">
        <v>261</v>
      </c>
      <c r="B280" s="413"/>
      <c r="C280" s="413"/>
      <c r="D280" s="413"/>
      <c r="E280" s="414"/>
      <c r="F280" s="209">
        <v>0</v>
      </c>
      <c r="G280" s="207">
        <v>2086000</v>
      </c>
      <c r="H280" s="207">
        <v>1985050</v>
      </c>
      <c r="I280" s="206">
        <v>2082000</v>
      </c>
      <c r="J280" s="221" t="s">
        <v>1</v>
      </c>
      <c r="K280" s="205" t="s">
        <v>1</v>
      </c>
      <c r="L280" s="215">
        <v>2030000</v>
      </c>
    </row>
    <row r="281" spans="1:12" ht="18" customHeight="1">
      <c r="A281" s="412" t="s">
        <v>262</v>
      </c>
      <c r="B281" s="413"/>
      <c r="C281" s="413"/>
      <c r="D281" s="413"/>
      <c r="E281" s="414"/>
      <c r="F281" s="209">
        <v>0</v>
      </c>
      <c r="G281" s="207">
        <v>2086000</v>
      </c>
      <c r="H281" s="207">
        <v>1985050</v>
      </c>
      <c r="I281" s="206">
        <v>2082000</v>
      </c>
      <c r="J281" s="221" t="s">
        <v>1</v>
      </c>
      <c r="K281" s="205" t="s">
        <v>1</v>
      </c>
      <c r="L281" s="215">
        <v>2030000</v>
      </c>
    </row>
    <row r="282" spans="1:12" ht="18" customHeight="1">
      <c r="A282" s="412" t="s">
        <v>274</v>
      </c>
      <c r="B282" s="413"/>
      <c r="C282" s="413"/>
      <c r="D282" s="413"/>
      <c r="E282" s="414"/>
      <c r="F282" s="209">
        <v>0</v>
      </c>
      <c r="G282" s="207">
        <v>3233854.86</v>
      </c>
      <c r="H282" s="207">
        <v>3092364.9</v>
      </c>
      <c r="I282" s="206">
        <v>3464220</v>
      </c>
      <c r="J282" s="221" t="s">
        <v>1</v>
      </c>
      <c r="K282" s="205" t="s">
        <v>1</v>
      </c>
      <c r="L282" s="215">
        <v>3624920</v>
      </c>
    </row>
    <row r="283" spans="1:12" ht="18" customHeight="1">
      <c r="A283" s="412" t="s">
        <v>275</v>
      </c>
      <c r="B283" s="413"/>
      <c r="C283" s="413"/>
      <c r="D283" s="413"/>
      <c r="E283" s="414"/>
      <c r="F283" s="195">
        <v>166.51</v>
      </c>
      <c r="G283" s="212">
        <v>3348423.46</v>
      </c>
      <c r="H283" s="212">
        <v>3896937.23</v>
      </c>
      <c r="I283" s="211">
        <v>5407880</v>
      </c>
      <c r="J283" s="221" t="s">
        <v>1</v>
      </c>
      <c r="K283" s="205" t="s">
        <v>1</v>
      </c>
      <c r="L283" s="218">
        <v>5486180</v>
      </c>
    </row>
    <row r="284" spans="1:12" ht="18" customHeight="1">
      <c r="A284" s="275"/>
      <c r="B284" s="275"/>
      <c r="C284" s="275"/>
      <c r="D284" s="275"/>
      <c r="E284" s="275"/>
      <c r="F284" s="278"/>
      <c r="G284" s="279"/>
      <c r="H284" s="279"/>
      <c r="I284" s="280"/>
      <c r="J284" s="281"/>
      <c r="K284" s="265"/>
      <c r="L284" s="282"/>
    </row>
    <row r="285" spans="1:12" ht="18" customHeight="1">
      <c r="A285" s="283"/>
      <c r="B285" s="283"/>
      <c r="C285" s="283"/>
      <c r="D285" s="283"/>
      <c r="E285" s="283"/>
      <c r="F285" s="284"/>
      <c r="G285" s="285"/>
      <c r="H285" s="285"/>
      <c r="I285" s="286"/>
      <c r="J285" s="287"/>
      <c r="K285" s="272"/>
      <c r="L285" s="288"/>
    </row>
    <row r="286" spans="1:12" ht="15.75" customHeight="1">
      <c r="A286" s="193" t="s">
        <v>1</v>
      </c>
      <c r="B286" s="180"/>
      <c r="C286" s="180"/>
      <c r="D286" s="180"/>
      <c r="E286" s="181"/>
      <c r="F286" s="406" t="s">
        <v>232</v>
      </c>
      <c r="G286" s="407"/>
      <c r="H286" s="408"/>
      <c r="I286" s="406" t="s">
        <v>233</v>
      </c>
      <c r="J286" s="407"/>
      <c r="K286" s="407"/>
      <c r="L286" s="408"/>
    </row>
    <row r="287" spans="1:12" ht="15.75" customHeight="1">
      <c r="A287" s="194" t="s">
        <v>1</v>
      </c>
      <c r="B287" s="182"/>
      <c r="C287" s="182"/>
      <c r="D287" s="182"/>
      <c r="E287" s="183"/>
      <c r="F287" s="251" t="s">
        <v>234</v>
      </c>
      <c r="G287" s="128" t="s">
        <v>235</v>
      </c>
      <c r="H287" s="128" t="s">
        <v>236</v>
      </c>
      <c r="I287" s="251" t="s">
        <v>238</v>
      </c>
      <c r="J287" s="409" t="s">
        <v>237</v>
      </c>
      <c r="K287" s="410"/>
      <c r="L287" s="128" t="s">
        <v>452</v>
      </c>
    </row>
    <row r="288" spans="1:12" ht="18" customHeight="1">
      <c r="A288" s="420" t="s">
        <v>140</v>
      </c>
      <c r="B288" s="411"/>
      <c r="C288" s="411"/>
      <c r="D288" s="411"/>
      <c r="E288" s="415"/>
      <c r="F288" s="195"/>
      <c r="G288" s="196" t="s">
        <v>1</v>
      </c>
      <c r="H288" s="196" t="s">
        <v>1</v>
      </c>
      <c r="I288" s="195"/>
      <c r="J288" s="221" t="s">
        <v>1</v>
      </c>
      <c r="K288" s="197" t="s">
        <v>1</v>
      </c>
      <c r="L288" s="196" t="s">
        <v>1</v>
      </c>
    </row>
    <row r="289" spans="1:12" ht="18" customHeight="1">
      <c r="A289" s="420" t="s">
        <v>141</v>
      </c>
      <c r="B289" s="411"/>
      <c r="C289" s="411"/>
      <c r="D289" s="411"/>
      <c r="E289" s="415"/>
      <c r="F289" s="195" t="s">
        <v>1</v>
      </c>
      <c r="G289" s="198" t="s">
        <v>1</v>
      </c>
      <c r="H289" s="198" t="s">
        <v>1</v>
      </c>
      <c r="I289" s="195" t="s">
        <v>1</v>
      </c>
      <c r="J289" s="222" t="s">
        <v>1</v>
      </c>
      <c r="K289" s="199" t="s">
        <v>1</v>
      </c>
      <c r="L289" s="196" t="s">
        <v>1</v>
      </c>
    </row>
    <row r="290" spans="1:12" ht="16.5" customHeight="1">
      <c r="A290" s="195" t="s">
        <v>1</v>
      </c>
      <c r="B290" s="411" t="s">
        <v>8</v>
      </c>
      <c r="C290" s="411"/>
      <c r="D290" s="411"/>
      <c r="E290" s="415"/>
      <c r="F290" s="195" t="s">
        <v>1</v>
      </c>
      <c r="G290" s="196" t="s">
        <v>1</v>
      </c>
      <c r="H290" s="196" t="s">
        <v>1</v>
      </c>
      <c r="I290" s="195" t="s">
        <v>1</v>
      </c>
      <c r="J290" s="221" t="s">
        <v>1</v>
      </c>
      <c r="K290" s="197" t="s">
        <v>1</v>
      </c>
      <c r="L290" s="196" t="s">
        <v>1</v>
      </c>
    </row>
    <row r="291" spans="1:12" ht="16.5" customHeight="1">
      <c r="A291" s="195" t="s">
        <v>1</v>
      </c>
      <c r="B291" s="411" t="s">
        <v>21</v>
      </c>
      <c r="C291" s="411"/>
      <c r="D291" s="411"/>
      <c r="E291" s="415"/>
      <c r="F291" s="195" t="s">
        <v>1</v>
      </c>
      <c r="G291" s="196" t="s">
        <v>1</v>
      </c>
      <c r="H291" s="196" t="s">
        <v>1</v>
      </c>
      <c r="I291" s="195" t="s">
        <v>1</v>
      </c>
      <c r="J291" s="221" t="s">
        <v>1</v>
      </c>
      <c r="K291" s="197" t="s">
        <v>1</v>
      </c>
      <c r="L291" s="196" t="s">
        <v>1</v>
      </c>
    </row>
    <row r="292" spans="1:12" ht="16.5" customHeight="1">
      <c r="A292" s="201" t="s">
        <v>1</v>
      </c>
      <c r="B292" s="202" t="s">
        <v>1</v>
      </c>
      <c r="C292" s="416" t="s">
        <v>22</v>
      </c>
      <c r="D292" s="416"/>
      <c r="E292" s="417"/>
      <c r="F292" s="203">
        <v>22040</v>
      </c>
      <c r="G292" s="204">
        <v>326525</v>
      </c>
      <c r="H292" s="204">
        <v>339540</v>
      </c>
      <c r="I292" s="203">
        <v>597960</v>
      </c>
      <c r="J292" s="223">
        <v>-36.56</v>
      </c>
      <c r="K292" s="205" t="s">
        <v>239</v>
      </c>
      <c r="L292" s="214">
        <v>379320</v>
      </c>
    </row>
    <row r="293" spans="1:12" ht="16.5" customHeight="1">
      <c r="A293" s="201" t="s">
        <v>1</v>
      </c>
      <c r="B293" s="202" t="s">
        <v>1</v>
      </c>
      <c r="C293" s="416" t="s">
        <v>23</v>
      </c>
      <c r="D293" s="416"/>
      <c r="E293" s="417"/>
      <c r="F293" s="201">
        <v>0</v>
      </c>
      <c r="G293" s="208">
        <v>0</v>
      </c>
      <c r="H293" s="208">
        <v>0</v>
      </c>
      <c r="I293" s="203">
        <v>10000</v>
      </c>
      <c r="J293" s="223">
        <v>0</v>
      </c>
      <c r="K293" s="205" t="s">
        <v>239</v>
      </c>
      <c r="L293" s="214">
        <v>10000</v>
      </c>
    </row>
    <row r="294" spans="1:12" ht="16.5" customHeight="1">
      <c r="A294" s="201" t="s">
        <v>1</v>
      </c>
      <c r="B294" s="202" t="s">
        <v>1</v>
      </c>
      <c r="C294" s="416" t="s">
        <v>25</v>
      </c>
      <c r="D294" s="416"/>
      <c r="E294" s="417"/>
      <c r="F294" s="203">
        <v>3500</v>
      </c>
      <c r="G294" s="204">
        <v>42000</v>
      </c>
      <c r="H294" s="204">
        <v>42000</v>
      </c>
      <c r="I294" s="203">
        <v>42000</v>
      </c>
      <c r="J294" s="223">
        <v>0</v>
      </c>
      <c r="K294" s="205" t="s">
        <v>239</v>
      </c>
      <c r="L294" s="214">
        <v>42000</v>
      </c>
    </row>
    <row r="295" spans="1:12" ht="16.5" customHeight="1">
      <c r="A295" s="201" t="s">
        <v>1</v>
      </c>
      <c r="B295" s="202" t="s">
        <v>1</v>
      </c>
      <c r="C295" s="416" t="s">
        <v>27</v>
      </c>
      <c r="D295" s="416"/>
      <c r="E295" s="417"/>
      <c r="F295" s="203">
        <v>27400</v>
      </c>
      <c r="G295" s="204">
        <v>325680</v>
      </c>
      <c r="H295" s="204">
        <v>347880</v>
      </c>
      <c r="I295" s="203">
        <v>462120</v>
      </c>
      <c r="J295" s="223">
        <v>1.27</v>
      </c>
      <c r="K295" s="205" t="s">
        <v>239</v>
      </c>
      <c r="L295" s="214">
        <v>468000</v>
      </c>
    </row>
    <row r="296" spans="1:12" ht="16.5" customHeight="1">
      <c r="A296" s="201" t="s">
        <v>1</v>
      </c>
      <c r="B296" s="202" t="s">
        <v>1</v>
      </c>
      <c r="C296" s="416" t="s">
        <v>29</v>
      </c>
      <c r="D296" s="416"/>
      <c r="E296" s="417"/>
      <c r="F296" s="203">
        <v>1500</v>
      </c>
      <c r="G296" s="204">
        <v>46000</v>
      </c>
      <c r="H296" s="204">
        <v>48000</v>
      </c>
      <c r="I296" s="203">
        <v>57360</v>
      </c>
      <c r="J296" s="223">
        <v>-9.34</v>
      </c>
      <c r="K296" s="205" t="s">
        <v>239</v>
      </c>
      <c r="L296" s="214">
        <v>52000</v>
      </c>
    </row>
    <row r="297" spans="1:12" ht="16.5" customHeight="1">
      <c r="A297" s="412" t="s">
        <v>242</v>
      </c>
      <c r="B297" s="413"/>
      <c r="C297" s="413"/>
      <c r="D297" s="413"/>
      <c r="E297" s="414"/>
      <c r="F297" s="206">
        <v>54440</v>
      </c>
      <c r="G297" s="207">
        <v>740205</v>
      </c>
      <c r="H297" s="207">
        <v>777420</v>
      </c>
      <c r="I297" s="206">
        <v>1169440</v>
      </c>
      <c r="J297" s="221" t="s">
        <v>1</v>
      </c>
      <c r="K297" s="205" t="s">
        <v>1</v>
      </c>
      <c r="L297" s="215">
        <v>951320</v>
      </c>
    </row>
    <row r="298" spans="1:12" ht="16.5" customHeight="1">
      <c r="A298" s="412" t="s">
        <v>243</v>
      </c>
      <c r="B298" s="413"/>
      <c r="C298" s="413"/>
      <c r="D298" s="413"/>
      <c r="E298" s="414"/>
      <c r="F298" s="206">
        <v>54440</v>
      </c>
      <c r="G298" s="207">
        <v>740205</v>
      </c>
      <c r="H298" s="207">
        <v>777420</v>
      </c>
      <c r="I298" s="206">
        <v>1169440</v>
      </c>
      <c r="J298" s="221" t="s">
        <v>1</v>
      </c>
      <c r="K298" s="205" t="s">
        <v>1</v>
      </c>
      <c r="L298" s="215">
        <v>951320</v>
      </c>
    </row>
    <row r="299" spans="1:12" ht="16.5" customHeight="1">
      <c r="A299" s="195" t="s">
        <v>1</v>
      </c>
      <c r="B299" s="411" t="s">
        <v>31</v>
      </c>
      <c r="C299" s="411"/>
      <c r="D299" s="411"/>
      <c r="E299" s="415"/>
      <c r="F299" s="195"/>
      <c r="G299" s="196"/>
      <c r="H299" s="196" t="s">
        <v>1</v>
      </c>
      <c r="I299" s="195" t="s">
        <v>1</v>
      </c>
      <c r="J299" s="221" t="s">
        <v>1</v>
      </c>
      <c r="K299" s="197" t="s">
        <v>1</v>
      </c>
      <c r="L299" s="196" t="s">
        <v>1</v>
      </c>
    </row>
    <row r="300" spans="1:12" ht="16.5" customHeight="1">
      <c r="A300" s="195" t="s">
        <v>1</v>
      </c>
      <c r="B300" s="411" t="s">
        <v>32</v>
      </c>
      <c r="C300" s="411"/>
      <c r="D300" s="411"/>
      <c r="E300" s="415"/>
      <c r="F300" s="195"/>
      <c r="G300" s="196" t="s">
        <v>1</v>
      </c>
      <c r="H300" s="196" t="s">
        <v>1</v>
      </c>
      <c r="I300" s="195" t="s">
        <v>1</v>
      </c>
      <c r="J300" s="221" t="s">
        <v>1</v>
      </c>
      <c r="K300" s="197" t="s">
        <v>1</v>
      </c>
      <c r="L300" s="196" t="s">
        <v>1</v>
      </c>
    </row>
    <row r="301" spans="1:12" ht="30" customHeight="1">
      <c r="A301" s="201" t="s">
        <v>1</v>
      </c>
      <c r="B301" s="202" t="s">
        <v>1</v>
      </c>
      <c r="C301" s="416" t="s">
        <v>33</v>
      </c>
      <c r="D301" s="416"/>
      <c r="E301" s="417"/>
      <c r="F301" s="201">
        <v>0</v>
      </c>
      <c r="G301" s="208">
        <v>0</v>
      </c>
      <c r="H301" s="208">
        <v>0</v>
      </c>
      <c r="I301" s="203">
        <v>5000</v>
      </c>
      <c r="J301" s="223">
        <v>0</v>
      </c>
      <c r="K301" s="205" t="s">
        <v>239</v>
      </c>
      <c r="L301" s="214">
        <v>5000</v>
      </c>
    </row>
    <row r="302" spans="1:12" ht="16.5" customHeight="1">
      <c r="A302" s="201" t="s">
        <v>1</v>
      </c>
      <c r="B302" s="202" t="s">
        <v>1</v>
      </c>
      <c r="C302" s="416" t="s">
        <v>35</v>
      </c>
      <c r="D302" s="416"/>
      <c r="E302" s="417"/>
      <c r="F302" s="201">
        <v>0</v>
      </c>
      <c r="G302" s="208">
        <v>0</v>
      </c>
      <c r="H302" s="208">
        <v>0</v>
      </c>
      <c r="I302" s="203">
        <v>1000</v>
      </c>
      <c r="J302" s="223">
        <v>0</v>
      </c>
      <c r="K302" s="205" t="s">
        <v>239</v>
      </c>
      <c r="L302" s="214">
        <v>1000</v>
      </c>
    </row>
    <row r="303" spans="1:12" ht="16.5" customHeight="1">
      <c r="A303" s="201" t="s">
        <v>1</v>
      </c>
      <c r="B303" s="202" t="s">
        <v>1</v>
      </c>
      <c r="C303" s="416" t="s">
        <v>36</v>
      </c>
      <c r="D303" s="416"/>
      <c r="E303" s="417"/>
      <c r="F303" s="201">
        <v>0</v>
      </c>
      <c r="G303" s="204">
        <v>21000</v>
      </c>
      <c r="H303" s="208">
        <v>0</v>
      </c>
      <c r="I303" s="203">
        <v>36000</v>
      </c>
      <c r="J303" s="223">
        <v>0</v>
      </c>
      <c r="K303" s="205" t="s">
        <v>239</v>
      </c>
      <c r="L303" s="214">
        <v>36000</v>
      </c>
    </row>
    <row r="304" spans="1:12" ht="16.5" customHeight="1">
      <c r="A304" s="201" t="s">
        <v>1</v>
      </c>
      <c r="B304" s="202" t="s">
        <v>1</v>
      </c>
      <c r="C304" s="429" t="s">
        <v>38</v>
      </c>
      <c r="D304" s="429"/>
      <c r="E304" s="430"/>
      <c r="F304" s="201">
        <v>0</v>
      </c>
      <c r="G304" s="208">
        <v>0</v>
      </c>
      <c r="H304" s="208">
        <v>0</v>
      </c>
      <c r="I304" s="203">
        <v>5000</v>
      </c>
      <c r="J304" s="223">
        <v>0</v>
      </c>
      <c r="K304" s="205" t="s">
        <v>239</v>
      </c>
      <c r="L304" s="214">
        <v>5000</v>
      </c>
    </row>
    <row r="305" spans="1:12" ht="16.5" customHeight="1">
      <c r="A305" s="420" t="s">
        <v>245</v>
      </c>
      <c r="B305" s="411"/>
      <c r="C305" s="411"/>
      <c r="D305" s="411"/>
      <c r="E305" s="415"/>
      <c r="F305" s="209">
        <v>0</v>
      </c>
      <c r="G305" s="207">
        <v>21000</v>
      </c>
      <c r="H305" s="210">
        <v>0</v>
      </c>
      <c r="I305" s="206">
        <v>47000</v>
      </c>
      <c r="J305" s="221"/>
      <c r="K305" s="205" t="s">
        <v>1</v>
      </c>
      <c r="L305" s="215">
        <v>47000</v>
      </c>
    </row>
    <row r="306" spans="1:12" ht="16.5" customHeight="1">
      <c r="A306" s="195" t="s">
        <v>1</v>
      </c>
      <c r="B306" s="431" t="s">
        <v>39</v>
      </c>
      <c r="C306" s="431"/>
      <c r="D306" s="431"/>
      <c r="E306" s="432"/>
      <c r="F306" s="195"/>
      <c r="G306" s="196"/>
      <c r="H306" s="196"/>
      <c r="I306" s="195"/>
      <c r="J306" s="221"/>
      <c r="K306" s="197" t="s">
        <v>1</v>
      </c>
      <c r="L306" s="196"/>
    </row>
    <row r="307" spans="1:12" ht="16.5" customHeight="1">
      <c r="A307" s="201" t="s">
        <v>1</v>
      </c>
      <c r="B307" s="202" t="s">
        <v>1</v>
      </c>
      <c r="C307" s="429" t="s">
        <v>40</v>
      </c>
      <c r="D307" s="429"/>
      <c r="E307" s="430"/>
      <c r="F307" s="201">
        <v>0</v>
      </c>
      <c r="G307" s="204">
        <v>307500</v>
      </c>
      <c r="H307" s="204">
        <v>370500</v>
      </c>
      <c r="I307" s="203">
        <v>466000</v>
      </c>
      <c r="J307" s="223">
        <v>-100</v>
      </c>
      <c r="K307" s="205" t="s">
        <v>239</v>
      </c>
      <c r="L307" s="216">
        <v>0</v>
      </c>
    </row>
    <row r="308" spans="1:12" ht="16.5" customHeight="1">
      <c r="A308" s="201" t="s">
        <v>1</v>
      </c>
      <c r="B308" s="202" t="s">
        <v>1</v>
      </c>
      <c r="C308" s="202" t="s">
        <v>1</v>
      </c>
      <c r="D308" s="429" t="s">
        <v>40</v>
      </c>
      <c r="E308" s="430"/>
      <c r="F308" s="201">
        <v>0</v>
      </c>
      <c r="G308" s="208">
        <v>0</v>
      </c>
      <c r="H308" s="208">
        <v>0</v>
      </c>
      <c r="I308" s="201">
        <v>0</v>
      </c>
      <c r="J308" s="223">
        <v>100</v>
      </c>
      <c r="K308" s="205" t="s">
        <v>239</v>
      </c>
      <c r="L308" s="214">
        <v>566000</v>
      </c>
    </row>
    <row r="309" spans="1:12" ht="16.5" customHeight="1">
      <c r="A309" s="201" t="s">
        <v>1</v>
      </c>
      <c r="B309" s="202" t="s">
        <v>1</v>
      </c>
      <c r="C309" s="429" t="s">
        <v>41</v>
      </c>
      <c r="D309" s="429"/>
      <c r="E309" s="430"/>
      <c r="F309" s="201">
        <v>0</v>
      </c>
      <c r="G309" s="208">
        <v>0</v>
      </c>
      <c r="H309" s="208">
        <v>0</v>
      </c>
      <c r="I309" s="203">
        <v>30000</v>
      </c>
      <c r="J309" s="223">
        <v>0</v>
      </c>
      <c r="K309" s="205" t="s">
        <v>239</v>
      </c>
      <c r="L309" s="214">
        <v>30000</v>
      </c>
    </row>
    <row r="310" spans="1:12" ht="30.75" customHeight="1">
      <c r="A310" s="201" t="s">
        <v>1</v>
      </c>
      <c r="B310" s="202" t="s">
        <v>1</v>
      </c>
      <c r="C310" s="429" t="s">
        <v>42</v>
      </c>
      <c r="D310" s="429"/>
      <c r="E310" s="430"/>
      <c r="F310" s="201"/>
      <c r="G310" s="208"/>
      <c r="H310" s="208"/>
      <c r="I310" s="201"/>
      <c r="J310" s="223" t="s">
        <v>1</v>
      </c>
      <c r="K310" s="205" t="s">
        <v>1</v>
      </c>
      <c r="L310" s="216"/>
    </row>
    <row r="311" spans="1:12" ht="16.5" customHeight="1">
      <c r="A311" s="201" t="s">
        <v>1</v>
      </c>
      <c r="B311" s="202" t="s">
        <v>1</v>
      </c>
      <c r="C311" s="202" t="s">
        <v>1</v>
      </c>
      <c r="D311" s="429" t="s">
        <v>44</v>
      </c>
      <c r="E311" s="430"/>
      <c r="F311" s="201">
        <v>0</v>
      </c>
      <c r="G311" s="204">
        <v>9040</v>
      </c>
      <c r="H311" s="204">
        <v>5460</v>
      </c>
      <c r="I311" s="203">
        <v>30000</v>
      </c>
      <c r="J311" s="223">
        <v>0</v>
      </c>
      <c r="K311" s="205" t="s">
        <v>239</v>
      </c>
      <c r="L311" s="214">
        <v>30000</v>
      </c>
    </row>
    <row r="312" spans="1:12" ht="16.5" customHeight="1">
      <c r="A312" s="201" t="s">
        <v>1</v>
      </c>
      <c r="B312" s="202" t="s">
        <v>1</v>
      </c>
      <c r="C312" s="429" t="s">
        <v>52</v>
      </c>
      <c r="D312" s="429"/>
      <c r="E312" s="430"/>
      <c r="F312" s="201">
        <v>0</v>
      </c>
      <c r="G312" s="208">
        <v>0</v>
      </c>
      <c r="H312" s="208">
        <v>0</v>
      </c>
      <c r="I312" s="203">
        <v>150000</v>
      </c>
      <c r="J312" s="223">
        <v>0</v>
      </c>
      <c r="K312" s="205" t="s">
        <v>239</v>
      </c>
      <c r="L312" s="214">
        <v>150000</v>
      </c>
    </row>
    <row r="313" spans="1:12" ht="16.5" customHeight="1">
      <c r="A313" s="433" t="s">
        <v>246</v>
      </c>
      <c r="B313" s="431"/>
      <c r="C313" s="431"/>
      <c r="D313" s="431"/>
      <c r="E313" s="432"/>
      <c r="F313" s="209">
        <v>0</v>
      </c>
      <c r="G313" s="207">
        <v>316540</v>
      </c>
      <c r="H313" s="207">
        <v>375960</v>
      </c>
      <c r="I313" s="206">
        <v>676000</v>
      </c>
      <c r="J313" s="221"/>
      <c r="K313" s="205" t="s">
        <v>1</v>
      </c>
      <c r="L313" s="215">
        <v>776000</v>
      </c>
    </row>
    <row r="314" spans="1:12" ht="16.5" customHeight="1">
      <c r="A314" s="195" t="s">
        <v>1</v>
      </c>
      <c r="B314" s="431" t="s">
        <v>53</v>
      </c>
      <c r="C314" s="431"/>
      <c r="D314" s="431"/>
      <c r="E314" s="432"/>
      <c r="F314" s="195"/>
      <c r="G314" s="196" t="s">
        <v>1</v>
      </c>
      <c r="H314" s="196" t="s">
        <v>1</v>
      </c>
      <c r="I314" s="195"/>
      <c r="J314" s="221" t="s">
        <v>1</v>
      </c>
      <c r="K314" s="197" t="s">
        <v>1</v>
      </c>
      <c r="L314" s="196" t="s">
        <v>1</v>
      </c>
    </row>
    <row r="315" spans="1:12" ht="16.5" customHeight="1">
      <c r="A315" s="201" t="s">
        <v>1</v>
      </c>
      <c r="B315" s="202" t="s">
        <v>1</v>
      </c>
      <c r="C315" s="429" t="s">
        <v>58</v>
      </c>
      <c r="D315" s="429"/>
      <c r="E315" s="430"/>
      <c r="F315" s="201">
        <v>0</v>
      </c>
      <c r="G315" s="208">
        <v>0</v>
      </c>
      <c r="H315" s="204">
        <v>99600</v>
      </c>
      <c r="I315" s="203">
        <v>100000</v>
      </c>
      <c r="J315" s="223">
        <v>0</v>
      </c>
      <c r="K315" s="205" t="s">
        <v>239</v>
      </c>
      <c r="L315" s="214">
        <v>100000</v>
      </c>
    </row>
    <row r="316" spans="1:12" ht="16.5" customHeight="1">
      <c r="A316" s="201" t="s">
        <v>1</v>
      </c>
      <c r="B316" s="202" t="s">
        <v>1</v>
      </c>
      <c r="C316" s="429" t="s">
        <v>62</v>
      </c>
      <c r="D316" s="429"/>
      <c r="E316" s="430"/>
      <c r="F316" s="201">
        <v>0</v>
      </c>
      <c r="G316" s="204">
        <v>19000</v>
      </c>
      <c r="H316" s="208">
        <v>0</v>
      </c>
      <c r="I316" s="203">
        <v>50000</v>
      </c>
      <c r="J316" s="223">
        <v>0</v>
      </c>
      <c r="K316" s="205" t="s">
        <v>239</v>
      </c>
      <c r="L316" s="214">
        <v>50000</v>
      </c>
    </row>
    <row r="317" spans="1:12" ht="16.5" customHeight="1">
      <c r="A317" s="201" t="s">
        <v>1</v>
      </c>
      <c r="B317" s="202" t="s">
        <v>1</v>
      </c>
      <c r="C317" s="429" t="s">
        <v>64</v>
      </c>
      <c r="D317" s="429"/>
      <c r="E317" s="430"/>
      <c r="F317" s="203">
        <v>10000</v>
      </c>
      <c r="G317" s="204">
        <v>100900</v>
      </c>
      <c r="H317" s="204">
        <v>118450</v>
      </c>
      <c r="I317" s="203">
        <v>220000</v>
      </c>
      <c r="J317" s="223">
        <v>0</v>
      </c>
      <c r="K317" s="205" t="s">
        <v>239</v>
      </c>
      <c r="L317" s="214">
        <v>220000</v>
      </c>
    </row>
    <row r="318" spans="1:12" ht="16.5" customHeight="1">
      <c r="A318" s="201" t="s">
        <v>1</v>
      </c>
      <c r="B318" s="202" t="s">
        <v>1</v>
      </c>
      <c r="C318" s="429" t="s">
        <v>150</v>
      </c>
      <c r="D318" s="429"/>
      <c r="E318" s="430"/>
      <c r="F318" s="201">
        <v>0</v>
      </c>
      <c r="G318" s="204">
        <v>46800</v>
      </c>
      <c r="H318" s="204">
        <v>63450</v>
      </c>
      <c r="I318" s="203">
        <v>100000</v>
      </c>
      <c r="J318" s="223">
        <v>0</v>
      </c>
      <c r="K318" s="205" t="s">
        <v>239</v>
      </c>
      <c r="L318" s="214">
        <v>100000</v>
      </c>
    </row>
    <row r="319" spans="1:12" ht="16.5" customHeight="1">
      <c r="A319" s="201" t="s">
        <v>1</v>
      </c>
      <c r="B319" s="202" t="s">
        <v>1</v>
      </c>
      <c r="C319" s="429" t="s">
        <v>116</v>
      </c>
      <c r="D319" s="429"/>
      <c r="E319" s="430"/>
      <c r="F319" s="201">
        <v>0</v>
      </c>
      <c r="G319" s="208">
        <v>0</v>
      </c>
      <c r="H319" s="208">
        <v>0</v>
      </c>
      <c r="I319" s="203">
        <v>10000</v>
      </c>
      <c r="J319" s="223">
        <v>0</v>
      </c>
      <c r="K319" s="205" t="s">
        <v>239</v>
      </c>
      <c r="L319" s="214">
        <v>10000</v>
      </c>
    </row>
    <row r="320" spans="1:12" ht="16.5" customHeight="1">
      <c r="A320" s="433" t="s">
        <v>247</v>
      </c>
      <c r="B320" s="431"/>
      <c r="C320" s="431"/>
      <c r="D320" s="431"/>
      <c r="E320" s="432"/>
      <c r="F320" s="206">
        <v>10000</v>
      </c>
      <c r="G320" s="207">
        <v>166700</v>
      </c>
      <c r="H320" s="207">
        <v>281500</v>
      </c>
      <c r="I320" s="206">
        <v>480000</v>
      </c>
      <c r="J320" s="221"/>
      <c r="K320" s="205" t="s">
        <v>1</v>
      </c>
      <c r="L320" s="215">
        <v>480000</v>
      </c>
    </row>
    <row r="321" spans="1:12" ht="16.5" customHeight="1">
      <c r="A321" s="433" t="s">
        <v>249</v>
      </c>
      <c r="B321" s="431"/>
      <c r="C321" s="431"/>
      <c r="D321" s="431"/>
      <c r="E321" s="432"/>
      <c r="F321" s="206">
        <v>10000</v>
      </c>
      <c r="G321" s="207">
        <v>504240</v>
      </c>
      <c r="H321" s="207">
        <v>657460</v>
      </c>
      <c r="I321" s="206">
        <v>1203000</v>
      </c>
      <c r="J321" s="221" t="s">
        <v>1</v>
      </c>
      <c r="K321" s="205" t="s">
        <v>1</v>
      </c>
      <c r="L321" s="215">
        <v>1303000</v>
      </c>
    </row>
    <row r="322" spans="1:12" ht="16.5" customHeight="1">
      <c r="A322" s="195" t="s">
        <v>1</v>
      </c>
      <c r="B322" s="431" t="s">
        <v>83</v>
      </c>
      <c r="C322" s="431"/>
      <c r="D322" s="431"/>
      <c r="E322" s="432"/>
      <c r="F322" s="195"/>
      <c r="G322" s="196" t="s">
        <v>1</v>
      </c>
      <c r="H322" s="196"/>
      <c r="I322" s="195" t="s">
        <v>1</v>
      </c>
      <c r="J322" s="221" t="s">
        <v>1</v>
      </c>
      <c r="K322" s="197" t="s">
        <v>1</v>
      </c>
      <c r="L322" s="196" t="s">
        <v>1</v>
      </c>
    </row>
    <row r="323" spans="1:12" ht="16.5" customHeight="1">
      <c r="A323" s="195" t="s">
        <v>1</v>
      </c>
      <c r="B323" s="431" t="s">
        <v>84</v>
      </c>
      <c r="C323" s="431"/>
      <c r="D323" s="431"/>
      <c r="E323" s="432"/>
      <c r="F323" s="195" t="s">
        <v>1</v>
      </c>
      <c r="G323" s="196" t="s">
        <v>1</v>
      </c>
      <c r="H323" s="196" t="s">
        <v>1</v>
      </c>
      <c r="I323" s="195" t="s">
        <v>1</v>
      </c>
      <c r="J323" s="221" t="s">
        <v>1</v>
      </c>
      <c r="K323" s="197" t="s">
        <v>1</v>
      </c>
      <c r="L323" s="196" t="s">
        <v>1</v>
      </c>
    </row>
    <row r="324" spans="1:12" ht="16.5" customHeight="1">
      <c r="A324" s="201" t="s">
        <v>1</v>
      </c>
      <c r="B324" s="202" t="s">
        <v>1</v>
      </c>
      <c r="C324" s="429" t="s">
        <v>85</v>
      </c>
      <c r="D324" s="429"/>
      <c r="E324" s="430"/>
      <c r="F324" s="201" t="s">
        <v>1</v>
      </c>
      <c r="G324" s="208" t="s">
        <v>1</v>
      </c>
      <c r="H324" s="208" t="s">
        <v>1</v>
      </c>
      <c r="I324" s="201" t="s">
        <v>1</v>
      </c>
      <c r="J324" s="223" t="s">
        <v>1</v>
      </c>
      <c r="K324" s="205" t="s">
        <v>1</v>
      </c>
      <c r="L324" s="216" t="s">
        <v>1</v>
      </c>
    </row>
    <row r="325" spans="1:12" ht="16.5" customHeight="1">
      <c r="A325" s="201" t="s">
        <v>1</v>
      </c>
      <c r="B325" s="202" t="s">
        <v>1</v>
      </c>
      <c r="C325" s="202" t="s">
        <v>1</v>
      </c>
      <c r="D325" s="202" t="s">
        <v>87</v>
      </c>
      <c r="E325" s="129"/>
      <c r="F325" s="201">
        <v>0</v>
      </c>
      <c r="G325" s="204">
        <v>8700</v>
      </c>
      <c r="H325" s="208">
        <v>0</v>
      </c>
      <c r="I325" s="201">
        <v>0</v>
      </c>
      <c r="J325" s="223">
        <v>0</v>
      </c>
      <c r="K325" s="205" t="s">
        <v>239</v>
      </c>
      <c r="L325" s="216">
        <v>0</v>
      </c>
    </row>
    <row r="326" spans="1:12" ht="16.5" customHeight="1">
      <c r="A326" s="201" t="s">
        <v>1</v>
      </c>
      <c r="B326" s="202" t="s">
        <v>1</v>
      </c>
      <c r="C326" s="429" t="s">
        <v>173</v>
      </c>
      <c r="D326" s="429"/>
      <c r="E326" s="430"/>
      <c r="F326" s="201"/>
      <c r="G326" s="208"/>
      <c r="H326" s="208"/>
      <c r="I326" s="201"/>
      <c r="J326" s="223"/>
      <c r="K326" s="205" t="s">
        <v>1</v>
      </c>
      <c r="L326" s="216"/>
    </row>
    <row r="327" spans="1:12" ht="30" customHeight="1">
      <c r="A327" s="201" t="s">
        <v>1</v>
      </c>
      <c r="B327" s="202" t="s">
        <v>1</v>
      </c>
      <c r="C327" s="202" t="s">
        <v>1</v>
      </c>
      <c r="D327" s="429" t="s">
        <v>276</v>
      </c>
      <c r="E327" s="430"/>
      <c r="F327" s="201">
        <v>0</v>
      </c>
      <c r="G327" s="204">
        <v>70000</v>
      </c>
      <c r="H327" s="208">
        <v>0</v>
      </c>
      <c r="I327" s="201">
        <v>0</v>
      </c>
      <c r="J327" s="223">
        <v>0</v>
      </c>
      <c r="K327" s="205" t="s">
        <v>239</v>
      </c>
      <c r="L327" s="216">
        <v>0</v>
      </c>
    </row>
    <row r="328" spans="1:12" ht="15.75" customHeight="1">
      <c r="A328" s="193" t="s">
        <v>1</v>
      </c>
      <c r="B328" s="180"/>
      <c r="C328" s="180"/>
      <c r="D328" s="180"/>
      <c r="E328" s="181"/>
      <c r="F328" s="406" t="s">
        <v>232</v>
      </c>
      <c r="G328" s="407"/>
      <c r="H328" s="408"/>
      <c r="I328" s="406" t="s">
        <v>233</v>
      </c>
      <c r="J328" s="407"/>
      <c r="K328" s="407"/>
      <c r="L328" s="408"/>
    </row>
    <row r="329" spans="1:12" ht="15.75" customHeight="1">
      <c r="A329" s="194" t="s">
        <v>1</v>
      </c>
      <c r="B329" s="182"/>
      <c r="C329" s="182"/>
      <c r="D329" s="182"/>
      <c r="E329" s="183"/>
      <c r="F329" s="251" t="s">
        <v>234</v>
      </c>
      <c r="G329" s="128" t="s">
        <v>235</v>
      </c>
      <c r="H329" s="128" t="s">
        <v>236</v>
      </c>
      <c r="I329" s="251" t="s">
        <v>238</v>
      </c>
      <c r="J329" s="409" t="s">
        <v>237</v>
      </c>
      <c r="K329" s="410"/>
      <c r="L329" s="128" t="s">
        <v>452</v>
      </c>
    </row>
    <row r="330" spans="1:12" ht="18" customHeight="1">
      <c r="A330" s="201" t="s">
        <v>1</v>
      </c>
      <c r="B330" s="202" t="s">
        <v>1</v>
      </c>
      <c r="C330" s="429" t="s">
        <v>92</v>
      </c>
      <c r="D330" s="429"/>
      <c r="E330" s="430"/>
      <c r="F330" s="201"/>
      <c r="G330" s="208"/>
      <c r="H330" s="208" t="s">
        <v>1</v>
      </c>
      <c r="I330" s="201"/>
      <c r="J330" s="223"/>
      <c r="K330" s="205" t="s">
        <v>1</v>
      </c>
      <c r="L330" s="216"/>
    </row>
    <row r="331" spans="1:12" ht="18" customHeight="1">
      <c r="A331" s="201" t="s">
        <v>1</v>
      </c>
      <c r="B331" s="202" t="s">
        <v>1</v>
      </c>
      <c r="C331" s="202" t="s">
        <v>1</v>
      </c>
      <c r="D331" s="416" t="s">
        <v>153</v>
      </c>
      <c r="E331" s="417"/>
      <c r="F331" s="201">
        <v>0</v>
      </c>
      <c r="G331" s="208">
        <v>0</v>
      </c>
      <c r="H331" s="208">
        <v>0</v>
      </c>
      <c r="I331" s="203">
        <v>9000</v>
      </c>
      <c r="J331" s="223">
        <v>-100</v>
      </c>
      <c r="K331" s="205" t="s">
        <v>239</v>
      </c>
      <c r="L331" s="216">
        <v>0</v>
      </c>
    </row>
    <row r="332" spans="1:12" ht="18" customHeight="1">
      <c r="A332" s="201" t="s">
        <v>1</v>
      </c>
      <c r="B332" s="202" t="s">
        <v>1</v>
      </c>
      <c r="C332" s="416" t="s">
        <v>106</v>
      </c>
      <c r="D332" s="416"/>
      <c r="E332" s="417"/>
      <c r="F332" s="201" t="s">
        <v>1</v>
      </c>
      <c r="G332" s="208" t="s">
        <v>1</v>
      </c>
      <c r="H332" s="208"/>
      <c r="I332" s="201"/>
      <c r="J332" s="223"/>
      <c r="K332" s="205" t="s">
        <v>1</v>
      </c>
      <c r="L332" s="216"/>
    </row>
    <row r="333" spans="1:12" ht="18" customHeight="1">
      <c r="A333" s="201" t="s">
        <v>1</v>
      </c>
      <c r="B333" s="202" t="s">
        <v>1</v>
      </c>
      <c r="C333" s="202" t="s">
        <v>1</v>
      </c>
      <c r="D333" s="416" t="s">
        <v>277</v>
      </c>
      <c r="E333" s="417"/>
      <c r="F333" s="201">
        <v>0</v>
      </c>
      <c r="G333" s="208">
        <v>0</v>
      </c>
      <c r="H333" s="204">
        <v>21000</v>
      </c>
      <c r="I333" s="201">
        <v>0</v>
      </c>
      <c r="J333" s="223">
        <v>0</v>
      </c>
      <c r="K333" s="205" t="s">
        <v>239</v>
      </c>
      <c r="L333" s="216">
        <v>0</v>
      </c>
    </row>
    <row r="334" spans="1:12" ht="18" customHeight="1">
      <c r="A334" s="201" t="s">
        <v>1</v>
      </c>
      <c r="B334" s="202" t="s">
        <v>1</v>
      </c>
      <c r="C334" s="416" t="s">
        <v>95</v>
      </c>
      <c r="D334" s="416"/>
      <c r="E334" s="417"/>
      <c r="F334" s="201">
        <v>0</v>
      </c>
      <c r="G334" s="204">
        <v>26737.1</v>
      </c>
      <c r="H334" s="204">
        <v>31741.88</v>
      </c>
      <c r="I334" s="203">
        <v>50000</v>
      </c>
      <c r="J334" s="223">
        <v>-100</v>
      </c>
      <c r="K334" s="205" t="s">
        <v>239</v>
      </c>
      <c r="L334" s="216">
        <v>0</v>
      </c>
    </row>
    <row r="335" spans="1:12" ht="18" customHeight="1">
      <c r="A335" s="201" t="s">
        <v>1</v>
      </c>
      <c r="B335" s="202" t="s">
        <v>1</v>
      </c>
      <c r="C335" s="202" t="s">
        <v>1</v>
      </c>
      <c r="D335" s="416" t="s">
        <v>95</v>
      </c>
      <c r="E335" s="417"/>
      <c r="F335" s="201">
        <v>0</v>
      </c>
      <c r="G335" s="208">
        <v>0</v>
      </c>
      <c r="H335" s="208">
        <v>0</v>
      </c>
      <c r="I335" s="201">
        <v>0</v>
      </c>
      <c r="J335" s="223">
        <v>100</v>
      </c>
      <c r="K335" s="205" t="s">
        <v>239</v>
      </c>
      <c r="L335" s="214">
        <v>50000</v>
      </c>
    </row>
    <row r="336" spans="1:12" ht="18" customHeight="1">
      <c r="A336" s="412" t="s">
        <v>259</v>
      </c>
      <c r="B336" s="413"/>
      <c r="C336" s="413"/>
      <c r="D336" s="413"/>
      <c r="E336" s="414"/>
      <c r="F336" s="209">
        <v>0</v>
      </c>
      <c r="G336" s="207">
        <v>105437.1</v>
      </c>
      <c r="H336" s="207">
        <v>52741.88</v>
      </c>
      <c r="I336" s="206">
        <v>59000</v>
      </c>
      <c r="J336" s="221"/>
      <c r="K336" s="205" t="s">
        <v>1</v>
      </c>
      <c r="L336" s="215">
        <v>50000</v>
      </c>
    </row>
    <row r="337" spans="1:12" ht="18" customHeight="1">
      <c r="A337" s="412" t="s">
        <v>260</v>
      </c>
      <c r="B337" s="413"/>
      <c r="C337" s="413"/>
      <c r="D337" s="413"/>
      <c r="E337" s="414"/>
      <c r="F337" s="209">
        <v>0</v>
      </c>
      <c r="G337" s="207">
        <v>105437.1</v>
      </c>
      <c r="H337" s="207">
        <v>52741.88</v>
      </c>
      <c r="I337" s="206">
        <v>59000</v>
      </c>
      <c r="J337" s="221" t="s">
        <v>1</v>
      </c>
      <c r="K337" s="205" t="s">
        <v>1</v>
      </c>
      <c r="L337" s="215">
        <v>50000</v>
      </c>
    </row>
    <row r="338" spans="1:12" ht="18" customHeight="1">
      <c r="A338" s="195" t="s">
        <v>1</v>
      </c>
      <c r="B338" s="431" t="s">
        <v>96</v>
      </c>
      <c r="C338" s="431"/>
      <c r="D338" s="431"/>
      <c r="E338" s="432"/>
      <c r="F338" s="195"/>
      <c r="G338" s="196" t="s">
        <v>1</v>
      </c>
      <c r="H338" s="196" t="s">
        <v>1</v>
      </c>
      <c r="I338" s="195"/>
      <c r="J338" s="221" t="s">
        <v>1</v>
      </c>
      <c r="K338" s="197" t="s">
        <v>1</v>
      </c>
      <c r="L338" s="196" t="s">
        <v>1</v>
      </c>
    </row>
    <row r="339" spans="1:12" ht="18" customHeight="1">
      <c r="A339" s="195" t="s">
        <v>1</v>
      </c>
      <c r="B339" s="431" t="s">
        <v>97</v>
      </c>
      <c r="C339" s="431"/>
      <c r="D339" s="431"/>
      <c r="E339" s="432"/>
      <c r="F339" s="195"/>
      <c r="G339" s="196" t="s">
        <v>1</v>
      </c>
      <c r="H339" s="196" t="s">
        <v>1</v>
      </c>
      <c r="I339" s="195" t="s">
        <v>1</v>
      </c>
      <c r="J339" s="221" t="s">
        <v>1</v>
      </c>
      <c r="K339" s="197" t="s">
        <v>1</v>
      </c>
      <c r="L339" s="196" t="s">
        <v>1</v>
      </c>
    </row>
    <row r="340" spans="1:12" ht="18" customHeight="1">
      <c r="A340" s="201" t="s">
        <v>1</v>
      </c>
      <c r="B340" s="202" t="s">
        <v>1</v>
      </c>
      <c r="C340" s="429" t="s">
        <v>98</v>
      </c>
      <c r="D340" s="429"/>
      <c r="E340" s="430"/>
      <c r="F340" s="201">
        <v>0</v>
      </c>
      <c r="G340" s="204">
        <v>148500</v>
      </c>
      <c r="H340" s="204">
        <v>96000</v>
      </c>
      <c r="I340" s="203">
        <v>236000</v>
      </c>
      <c r="J340" s="223">
        <v>-100</v>
      </c>
      <c r="K340" s="205" t="s">
        <v>239</v>
      </c>
      <c r="L340" s="216">
        <v>0</v>
      </c>
    </row>
    <row r="341" spans="1:12" ht="33" customHeight="1">
      <c r="A341" s="201" t="s">
        <v>1</v>
      </c>
      <c r="B341" s="202" t="s">
        <v>1</v>
      </c>
      <c r="C341" s="202" t="s">
        <v>1</v>
      </c>
      <c r="D341" s="429" t="s">
        <v>517</v>
      </c>
      <c r="E341" s="430"/>
      <c r="F341" s="201">
        <v>0</v>
      </c>
      <c r="G341" s="208">
        <v>0</v>
      </c>
      <c r="H341" s="208">
        <v>0</v>
      </c>
      <c r="I341" s="201">
        <v>0</v>
      </c>
      <c r="J341" s="223">
        <v>100</v>
      </c>
      <c r="K341" s="205" t="s">
        <v>239</v>
      </c>
      <c r="L341" s="214">
        <v>52500</v>
      </c>
    </row>
    <row r="342" spans="1:12" ht="33" customHeight="1">
      <c r="A342" s="201" t="s">
        <v>1</v>
      </c>
      <c r="B342" s="202" t="s">
        <v>1</v>
      </c>
      <c r="C342" s="202" t="s">
        <v>1</v>
      </c>
      <c r="D342" s="429" t="s">
        <v>518</v>
      </c>
      <c r="E342" s="430"/>
      <c r="F342" s="201">
        <v>0</v>
      </c>
      <c r="G342" s="208">
        <v>0</v>
      </c>
      <c r="H342" s="208">
        <v>0</v>
      </c>
      <c r="I342" s="201">
        <v>0</v>
      </c>
      <c r="J342" s="223">
        <v>100</v>
      </c>
      <c r="K342" s="205" t="s">
        <v>239</v>
      </c>
      <c r="L342" s="214">
        <v>140000</v>
      </c>
    </row>
    <row r="343" spans="1:12" ht="18" customHeight="1">
      <c r="A343" s="201" t="s">
        <v>1</v>
      </c>
      <c r="B343" s="202" t="s">
        <v>1</v>
      </c>
      <c r="C343" s="202" t="s">
        <v>1</v>
      </c>
      <c r="D343" s="429" t="s">
        <v>519</v>
      </c>
      <c r="E343" s="430"/>
      <c r="F343" s="201">
        <v>0</v>
      </c>
      <c r="G343" s="208">
        <v>0</v>
      </c>
      <c r="H343" s="208">
        <v>0</v>
      </c>
      <c r="I343" s="201">
        <v>0</v>
      </c>
      <c r="J343" s="223">
        <v>100</v>
      </c>
      <c r="K343" s="205" t="s">
        <v>239</v>
      </c>
      <c r="L343" s="214">
        <v>96000</v>
      </c>
    </row>
    <row r="344" spans="1:12" ht="18" customHeight="1">
      <c r="A344" s="412" t="s">
        <v>261</v>
      </c>
      <c r="B344" s="413"/>
      <c r="C344" s="413"/>
      <c r="D344" s="413"/>
      <c r="E344" s="414"/>
      <c r="F344" s="209">
        <v>0</v>
      </c>
      <c r="G344" s="207">
        <v>148500</v>
      </c>
      <c r="H344" s="207">
        <v>96000</v>
      </c>
      <c r="I344" s="206">
        <v>236000</v>
      </c>
      <c r="J344" s="221" t="s">
        <v>1</v>
      </c>
      <c r="K344" s="205" t="s">
        <v>1</v>
      </c>
      <c r="L344" s="215">
        <v>288500</v>
      </c>
    </row>
    <row r="345" spans="1:12" ht="18" customHeight="1">
      <c r="A345" s="412" t="s">
        <v>262</v>
      </c>
      <c r="B345" s="413"/>
      <c r="C345" s="413"/>
      <c r="D345" s="413"/>
      <c r="E345" s="414"/>
      <c r="F345" s="209">
        <v>0</v>
      </c>
      <c r="G345" s="207">
        <v>148500</v>
      </c>
      <c r="H345" s="207">
        <v>96000</v>
      </c>
      <c r="I345" s="206">
        <v>236000</v>
      </c>
      <c r="J345" s="221" t="s">
        <v>1</v>
      </c>
      <c r="K345" s="205" t="s">
        <v>1</v>
      </c>
      <c r="L345" s="215">
        <v>288500</v>
      </c>
    </row>
    <row r="346" spans="1:12" ht="18" customHeight="1">
      <c r="A346" s="412" t="s">
        <v>278</v>
      </c>
      <c r="B346" s="413"/>
      <c r="C346" s="413"/>
      <c r="D346" s="413"/>
      <c r="E346" s="414"/>
      <c r="F346" s="206">
        <v>64440</v>
      </c>
      <c r="G346" s="207">
        <v>1498382.1</v>
      </c>
      <c r="H346" s="207">
        <v>1583621.88</v>
      </c>
      <c r="I346" s="206">
        <v>2667440</v>
      </c>
      <c r="J346" s="221" t="s">
        <v>1</v>
      </c>
      <c r="K346" s="205" t="s">
        <v>1</v>
      </c>
      <c r="L346" s="215">
        <v>2592820</v>
      </c>
    </row>
    <row r="347" spans="1:12" ht="18" customHeight="1">
      <c r="A347" s="433" t="s">
        <v>154</v>
      </c>
      <c r="B347" s="431"/>
      <c r="C347" s="431"/>
      <c r="D347" s="431"/>
      <c r="E347" s="432"/>
      <c r="F347" s="195"/>
      <c r="G347" s="198" t="s">
        <v>1</v>
      </c>
      <c r="H347" s="198" t="s">
        <v>1</v>
      </c>
      <c r="I347" s="195" t="s">
        <v>1</v>
      </c>
      <c r="J347" s="222" t="s">
        <v>1</v>
      </c>
      <c r="K347" s="199" t="s">
        <v>1</v>
      </c>
      <c r="L347" s="196" t="s">
        <v>1</v>
      </c>
    </row>
    <row r="348" spans="1:12" ht="18" customHeight="1">
      <c r="A348" s="195" t="s">
        <v>1</v>
      </c>
      <c r="B348" s="431" t="s">
        <v>31</v>
      </c>
      <c r="C348" s="431"/>
      <c r="D348" s="431"/>
      <c r="E348" s="432"/>
      <c r="F348" s="195" t="s">
        <v>1</v>
      </c>
      <c r="G348" s="196" t="s">
        <v>1</v>
      </c>
      <c r="H348" s="196" t="s">
        <v>1</v>
      </c>
      <c r="I348" s="195" t="s">
        <v>1</v>
      </c>
      <c r="J348" s="221" t="s">
        <v>1</v>
      </c>
      <c r="K348" s="197" t="s">
        <v>1</v>
      </c>
      <c r="L348" s="196" t="s">
        <v>1</v>
      </c>
    </row>
    <row r="349" spans="1:12" ht="18" customHeight="1">
      <c r="A349" s="195" t="s">
        <v>1</v>
      </c>
      <c r="B349" s="431" t="s">
        <v>39</v>
      </c>
      <c r="C349" s="431"/>
      <c r="D349" s="431"/>
      <c r="E349" s="432"/>
      <c r="F349" s="195" t="s">
        <v>1</v>
      </c>
      <c r="G349" s="196" t="s">
        <v>1</v>
      </c>
      <c r="H349" s="196" t="s">
        <v>1</v>
      </c>
      <c r="I349" s="195" t="s">
        <v>1</v>
      </c>
      <c r="J349" s="221" t="s">
        <v>1</v>
      </c>
      <c r="K349" s="197" t="s">
        <v>1</v>
      </c>
      <c r="L349" s="196" t="s">
        <v>1</v>
      </c>
    </row>
    <row r="350" spans="1:12" ht="30.75" customHeight="1">
      <c r="A350" s="201" t="s">
        <v>1</v>
      </c>
      <c r="B350" s="202" t="s">
        <v>1</v>
      </c>
      <c r="C350" s="429" t="s">
        <v>42</v>
      </c>
      <c r="D350" s="429"/>
      <c r="E350" s="430"/>
      <c r="F350" s="201" t="s">
        <v>1</v>
      </c>
      <c r="G350" s="208" t="s">
        <v>1</v>
      </c>
      <c r="H350" s="208" t="s">
        <v>1</v>
      </c>
      <c r="I350" s="201" t="s">
        <v>1</v>
      </c>
      <c r="J350" s="223" t="s">
        <v>1</v>
      </c>
      <c r="K350" s="205" t="s">
        <v>1</v>
      </c>
      <c r="L350" s="216" t="s">
        <v>1</v>
      </c>
    </row>
    <row r="351" spans="1:12" ht="49.5" customHeight="1">
      <c r="A351" s="201" t="s">
        <v>1</v>
      </c>
      <c r="B351" s="202" t="s">
        <v>1</v>
      </c>
      <c r="C351" s="202" t="s">
        <v>1</v>
      </c>
      <c r="D351" s="429" t="s">
        <v>520</v>
      </c>
      <c r="E351" s="430"/>
      <c r="F351" s="201">
        <v>0</v>
      </c>
      <c r="G351" s="208">
        <v>0</v>
      </c>
      <c r="H351" s="208">
        <v>0</v>
      </c>
      <c r="I351" s="201">
        <v>0</v>
      </c>
      <c r="J351" s="223">
        <v>100</v>
      </c>
      <c r="K351" s="205" t="s">
        <v>239</v>
      </c>
      <c r="L351" s="214">
        <v>160000</v>
      </c>
    </row>
    <row r="352" spans="1:12" ht="19.5" customHeight="1">
      <c r="A352" s="201" t="s">
        <v>1</v>
      </c>
      <c r="B352" s="202" t="s">
        <v>1</v>
      </c>
      <c r="C352" s="202" t="s">
        <v>1</v>
      </c>
      <c r="D352" s="429" t="s">
        <v>279</v>
      </c>
      <c r="E352" s="430"/>
      <c r="F352" s="201">
        <v>0</v>
      </c>
      <c r="G352" s="208">
        <v>0</v>
      </c>
      <c r="H352" s="204">
        <v>14350</v>
      </c>
      <c r="I352" s="201">
        <v>0</v>
      </c>
      <c r="J352" s="223">
        <v>0</v>
      </c>
      <c r="K352" s="205" t="s">
        <v>239</v>
      </c>
      <c r="L352" s="216">
        <v>0</v>
      </c>
    </row>
    <row r="353" spans="1:12" ht="33" customHeight="1">
      <c r="A353" s="201" t="s">
        <v>1</v>
      </c>
      <c r="B353" s="202" t="s">
        <v>1</v>
      </c>
      <c r="C353" s="202" t="s">
        <v>1</v>
      </c>
      <c r="D353" s="429" t="s">
        <v>155</v>
      </c>
      <c r="E353" s="430"/>
      <c r="F353" s="201">
        <v>0</v>
      </c>
      <c r="G353" s="208">
        <v>0</v>
      </c>
      <c r="H353" s="208">
        <v>0</v>
      </c>
      <c r="I353" s="203">
        <v>20000</v>
      </c>
      <c r="J353" s="223">
        <v>0</v>
      </c>
      <c r="K353" s="205" t="s">
        <v>239</v>
      </c>
      <c r="L353" s="214">
        <v>20000</v>
      </c>
    </row>
    <row r="354" spans="1:12" ht="16.5" customHeight="1">
      <c r="A354" s="201" t="s">
        <v>1</v>
      </c>
      <c r="B354" s="202" t="s">
        <v>1</v>
      </c>
      <c r="C354" s="202" t="s">
        <v>1</v>
      </c>
      <c r="D354" s="429" t="s">
        <v>129</v>
      </c>
      <c r="E354" s="430"/>
      <c r="F354" s="201">
        <v>0</v>
      </c>
      <c r="G354" s="208">
        <v>0</v>
      </c>
      <c r="H354" s="208">
        <v>0</v>
      </c>
      <c r="I354" s="201">
        <v>0</v>
      </c>
      <c r="J354" s="223">
        <v>100</v>
      </c>
      <c r="K354" s="205" t="s">
        <v>239</v>
      </c>
      <c r="L354" s="214">
        <v>77900</v>
      </c>
    </row>
    <row r="355" spans="1:12" ht="33" customHeight="1">
      <c r="A355" s="201" t="s">
        <v>1</v>
      </c>
      <c r="B355" s="202" t="s">
        <v>1</v>
      </c>
      <c r="C355" s="202" t="s">
        <v>1</v>
      </c>
      <c r="D355" s="429" t="s">
        <v>156</v>
      </c>
      <c r="E355" s="430"/>
      <c r="F355" s="201">
        <v>0</v>
      </c>
      <c r="G355" s="204">
        <v>25170</v>
      </c>
      <c r="H355" s="208">
        <v>0</v>
      </c>
      <c r="I355" s="203">
        <v>70000</v>
      </c>
      <c r="J355" s="223">
        <v>28.57</v>
      </c>
      <c r="K355" s="205" t="s">
        <v>239</v>
      </c>
      <c r="L355" s="214">
        <v>90000</v>
      </c>
    </row>
    <row r="356" spans="1:12" ht="18" customHeight="1">
      <c r="A356" s="201" t="s">
        <v>1</v>
      </c>
      <c r="B356" s="202" t="s">
        <v>1</v>
      </c>
      <c r="C356" s="202" t="s">
        <v>1</v>
      </c>
      <c r="D356" s="429" t="s">
        <v>441</v>
      </c>
      <c r="E356" s="430"/>
      <c r="F356" s="201">
        <v>0</v>
      </c>
      <c r="G356" s="208">
        <v>0</v>
      </c>
      <c r="H356" s="208">
        <v>0</v>
      </c>
      <c r="I356" s="203">
        <v>60000</v>
      </c>
      <c r="J356" s="223">
        <v>-16.67</v>
      </c>
      <c r="K356" s="205" t="s">
        <v>239</v>
      </c>
      <c r="L356" s="214">
        <v>50000</v>
      </c>
    </row>
    <row r="357" spans="1:12" ht="18" customHeight="1">
      <c r="A357" s="201" t="s">
        <v>1</v>
      </c>
      <c r="B357" s="202" t="s">
        <v>1</v>
      </c>
      <c r="C357" s="202" t="s">
        <v>1</v>
      </c>
      <c r="D357" s="429" t="s">
        <v>157</v>
      </c>
      <c r="E357" s="430"/>
      <c r="F357" s="201">
        <v>0</v>
      </c>
      <c r="G357" s="208">
        <v>0</v>
      </c>
      <c r="H357" s="204">
        <v>4875</v>
      </c>
      <c r="I357" s="203">
        <v>20000</v>
      </c>
      <c r="J357" s="223">
        <v>-100</v>
      </c>
      <c r="K357" s="205" t="s">
        <v>239</v>
      </c>
      <c r="L357" s="216">
        <v>0</v>
      </c>
    </row>
    <row r="358" spans="1:12" ht="18" customHeight="1">
      <c r="A358" s="201" t="s">
        <v>1</v>
      </c>
      <c r="B358" s="202" t="s">
        <v>1</v>
      </c>
      <c r="C358" s="202" t="s">
        <v>1</v>
      </c>
      <c r="D358" s="429" t="s">
        <v>158</v>
      </c>
      <c r="E358" s="430"/>
      <c r="F358" s="201">
        <v>0</v>
      </c>
      <c r="G358" s="208">
        <v>0</v>
      </c>
      <c r="H358" s="208">
        <v>0</v>
      </c>
      <c r="I358" s="203">
        <v>70000</v>
      </c>
      <c r="J358" s="223">
        <v>7.14</v>
      </c>
      <c r="K358" s="205" t="s">
        <v>239</v>
      </c>
      <c r="L358" s="214">
        <v>75000</v>
      </c>
    </row>
    <row r="359" spans="1:12" ht="18" customHeight="1">
      <c r="A359" s="201" t="s">
        <v>1</v>
      </c>
      <c r="B359" s="202" t="s">
        <v>1</v>
      </c>
      <c r="C359" s="202" t="s">
        <v>1</v>
      </c>
      <c r="D359" s="429" t="s">
        <v>280</v>
      </c>
      <c r="E359" s="430"/>
      <c r="F359" s="201">
        <v>0</v>
      </c>
      <c r="G359" s="204">
        <v>15300</v>
      </c>
      <c r="H359" s="208">
        <v>0</v>
      </c>
      <c r="I359" s="224">
        <v>20000</v>
      </c>
      <c r="J359" s="223">
        <v>0</v>
      </c>
      <c r="K359" s="205" t="s">
        <v>239</v>
      </c>
      <c r="L359" s="216">
        <v>0</v>
      </c>
    </row>
    <row r="360" spans="1:12" ht="18" customHeight="1">
      <c r="A360" s="201" t="s">
        <v>1</v>
      </c>
      <c r="B360" s="202" t="s">
        <v>1</v>
      </c>
      <c r="C360" s="202" t="s">
        <v>1</v>
      </c>
      <c r="D360" s="429" t="s">
        <v>281</v>
      </c>
      <c r="E360" s="430"/>
      <c r="F360" s="201">
        <v>0</v>
      </c>
      <c r="G360" s="204">
        <v>9900</v>
      </c>
      <c r="H360" s="208">
        <v>0</v>
      </c>
      <c r="I360" s="201">
        <v>0</v>
      </c>
      <c r="J360" s="223">
        <v>0</v>
      </c>
      <c r="K360" s="205" t="s">
        <v>239</v>
      </c>
      <c r="L360" s="216">
        <v>0</v>
      </c>
    </row>
    <row r="361" spans="1:12" ht="18" customHeight="1">
      <c r="A361" s="201" t="s">
        <v>1</v>
      </c>
      <c r="B361" s="202" t="s">
        <v>1</v>
      </c>
      <c r="C361" s="202" t="s">
        <v>1</v>
      </c>
      <c r="D361" s="429" t="s">
        <v>521</v>
      </c>
      <c r="E361" s="430"/>
      <c r="F361" s="201">
        <v>0</v>
      </c>
      <c r="G361" s="208">
        <v>0</v>
      </c>
      <c r="H361" s="204">
        <v>27570</v>
      </c>
      <c r="I361" s="201">
        <v>0</v>
      </c>
      <c r="J361" s="223">
        <v>0</v>
      </c>
      <c r="K361" s="205" t="s">
        <v>239</v>
      </c>
      <c r="L361" s="216">
        <v>0</v>
      </c>
    </row>
    <row r="362" spans="1:12" ht="49.5" customHeight="1">
      <c r="A362" s="201" t="s">
        <v>1</v>
      </c>
      <c r="B362" s="202" t="s">
        <v>1</v>
      </c>
      <c r="C362" s="202" t="s">
        <v>1</v>
      </c>
      <c r="D362" s="434" t="s">
        <v>522</v>
      </c>
      <c r="E362" s="430"/>
      <c r="F362" s="201">
        <v>0</v>
      </c>
      <c r="G362" s="208">
        <v>0</v>
      </c>
      <c r="H362" s="208">
        <v>0</v>
      </c>
      <c r="I362" s="201">
        <v>0</v>
      </c>
      <c r="J362" s="223">
        <v>100</v>
      </c>
      <c r="K362" s="205" t="s">
        <v>239</v>
      </c>
      <c r="L362" s="214">
        <v>100000</v>
      </c>
    </row>
    <row r="363" spans="1:12" ht="15.75" customHeight="1">
      <c r="A363" s="193" t="s">
        <v>1</v>
      </c>
      <c r="B363" s="180"/>
      <c r="C363" s="180"/>
      <c r="D363" s="180"/>
      <c r="E363" s="181"/>
      <c r="F363" s="406" t="s">
        <v>232</v>
      </c>
      <c r="G363" s="407"/>
      <c r="H363" s="408"/>
      <c r="I363" s="406" t="s">
        <v>233</v>
      </c>
      <c r="J363" s="407"/>
      <c r="K363" s="407"/>
      <c r="L363" s="408"/>
    </row>
    <row r="364" spans="1:12" ht="15.75" customHeight="1">
      <c r="A364" s="194" t="s">
        <v>1</v>
      </c>
      <c r="B364" s="182"/>
      <c r="C364" s="182"/>
      <c r="D364" s="182"/>
      <c r="E364" s="183"/>
      <c r="F364" s="251" t="s">
        <v>234</v>
      </c>
      <c r="G364" s="128" t="s">
        <v>235</v>
      </c>
      <c r="H364" s="128" t="s">
        <v>236</v>
      </c>
      <c r="I364" s="251" t="s">
        <v>238</v>
      </c>
      <c r="J364" s="409" t="s">
        <v>237</v>
      </c>
      <c r="K364" s="410"/>
      <c r="L364" s="128" t="s">
        <v>452</v>
      </c>
    </row>
    <row r="365" spans="1:12" ht="18.75" customHeight="1">
      <c r="A365" s="412" t="s">
        <v>246</v>
      </c>
      <c r="B365" s="413"/>
      <c r="C365" s="413"/>
      <c r="D365" s="413"/>
      <c r="E365" s="414"/>
      <c r="F365" s="209">
        <v>0</v>
      </c>
      <c r="G365" s="207">
        <v>50370</v>
      </c>
      <c r="H365" s="207">
        <v>46795</v>
      </c>
      <c r="I365" s="206">
        <v>260000</v>
      </c>
      <c r="J365" s="221" t="s">
        <v>1</v>
      </c>
      <c r="K365" s="205" t="s">
        <v>1</v>
      </c>
      <c r="L365" s="215">
        <v>572900</v>
      </c>
    </row>
    <row r="366" spans="1:12" ht="18.75" customHeight="1">
      <c r="A366" s="412" t="s">
        <v>249</v>
      </c>
      <c r="B366" s="413"/>
      <c r="C366" s="413"/>
      <c r="D366" s="413"/>
      <c r="E366" s="414"/>
      <c r="F366" s="209">
        <v>0</v>
      </c>
      <c r="G366" s="207">
        <v>50370</v>
      </c>
      <c r="H366" s="207">
        <v>46795</v>
      </c>
      <c r="I366" s="206">
        <v>260000</v>
      </c>
      <c r="J366" s="221" t="s">
        <v>1</v>
      </c>
      <c r="K366" s="205" t="s">
        <v>1</v>
      </c>
      <c r="L366" s="215">
        <v>572900</v>
      </c>
    </row>
    <row r="367" spans="1:12" ht="18.75" customHeight="1">
      <c r="A367" s="412" t="s">
        <v>282</v>
      </c>
      <c r="B367" s="413"/>
      <c r="C367" s="413"/>
      <c r="D367" s="413"/>
      <c r="E367" s="414"/>
      <c r="F367" s="209">
        <v>0</v>
      </c>
      <c r="G367" s="207">
        <v>50370</v>
      </c>
      <c r="H367" s="207">
        <v>46795</v>
      </c>
      <c r="I367" s="206">
        <v>260000</v>
      </c>
      <c r="J367" s="221" t="s">
        <v>1</v>
      </c>
      <c r="K367" s="205" t="s">
        <v>1</v>
      </c>
      <c r="L367" s="215">
        <v>572900</v>
      </c>
    </row>
    <row r="368" spans="1:12" ht="18.75" customHeight="1">
      <c r="A368" s="412" t="s">
        <v>283</v>
      </c>
      <c r="B368" s="413"/>
      <c r="C368" s="413"/>
      <c r="D368" s="413"/>
      <c r="E368" s="414"/>
      <c r="F368" s="211">
        <v>64440</v>
      </c>
      <c r="G368" s="212">
        <v>1548752.1</v>
      </c>
      <c r="H368" s="212">
        <v>1630416.88</v>
      </c>
      <c r="I368" s="211">
        <v>2927440</v>
      </c>
      <c r="J368" s="221" t="s">
        <v>1</v>
      </c>
      <c r="K368" s="205" t="s">
        <v>1</v>
      </c>
      <c r="L368" s="218">
        <v>3165720</v>
      </c>
    </row>
    <row r="369" spans="1:12" ht="18.75" customHeight="1">
      <c r="A369" s="433" t="s">
        <v>159</v>
      </c>
      <c r="B369" s="431"/>
      <c r="C369" s="431"/>
      <c r="D369" s="431"/>
      <c r="E369" s="432"/>
      <c r="F369" s="195"/>
      <c r="G369" s="196"/>
      <c r="H369" s="196"/>
      <c r="I369" s="195" t="s">
        <v>1</v>
      </c>
      <c r="J369" s="221" t="s">
        <v>1</v>
      </c>
      <c r="K369" s="197" t="s">
        <v>1</v>
      </c>
      <c r="L369" s="196"/>
    </row>
    <row r="370" spans="1:12" ht="18.75" customHeight="1">
      <c r="A370" s="433" t="s">
        <v>160</v>
      </c>
      <c r="B370" s="431"/>
      <c r="C370" s="431"/>
      <c r="D370" s="431"/>
      <c r="E370" s="432"/>
      <c r="F370" s="195"/>
      <c r="G370" s="198" t="s">
        <v>1</v>
      </c>
      <c r="H370" s="198" t="s">
        <v>1</v>
      </c>
      <c r="I370" s="195" t="s">
        <v>1</v>
      </c>
      <c r="J370" s="222" t="s">
        <v>1</v>
      </c>
      <c r="K370" s="199" t="s">
        <v>1</v>
      </c>
      <c r="L370" s="196"/>
    </row>
    <row r="371" spans="1:12" ht="18.75" customHeight="1">
      <c r="A371" s="195" t="s">
        <v>1</v>
      </c>
      <c r="B371" s="431" t="s">
        <v>96</v>
      </c>
      <c r="C371" s="431"/>
      <c r="D371" s="431"/>
      <c r="E371" s="432"/>
      <c r="F371" s="195"/>
      <c r="G371" s="196" t="s">
        <v>1</v>
      </c>
      <c r="H371" s="196" t="s">
        <v>1</v>
      </c>
      <c r="I371" s="195" t="s">
        <v>1</v>
      </c>
      <c r="J371" s="221" t="s">
        <v>1</v>
      </c>
      <c r="K371" s="197" t="s">
        <v>1</v>
      </c>
      <c r="L371" s="196" t="s">
        <v>1</v>
      </c>
    </row>
    <row r="372" spans="1:12" ht="18.75" customHeight="1">
      <c r="A372" s="195" t="s">
        <v>1</v>
      </c>
      <c r="B372" s="431" t="s">
        <v>97</v>
      </c>
      <c r="C372" s="431"/>
      <c r="D372" s="431"/>
      <c r="E372" s="432"/>
      <c r="F372" s="195"/>
      <c r="G372" s="196" t="s">
        <v>1</v>
      </c>
      <c r="H372" s="196" t="s">
        <v>1</v>
      </c>
      <c r="I372" s="195" t="s">
        <v>1</v>
      </c>
      <c r="J372" s="221" t="s">
        <v>1</v>
      </c>
      <c r="K372" s="197" t="s">
        <v>1</v>
      </c>
      <c r="L372" s="196" t="s">
        <v>1</v>
      </c>
    </row>
    <row r="373" spans="1:12" ht="18.75" customHeight="1">
      <c r="A373" s="201" t="s">
        <v>1</v>
      </c>
      <c r="B373" s="202" t="s">
        <v>1</v>
      </c>
      <c r="C373" s="429" t="s">
        <v>139</v>
      </c>
      <c r="D373" s="429"/>
      <c r="E373" s="430"/>
      <c r="F373" s="201">
        <v>0</v>
      </c>
      <c r="G373" s="204">
        <v>20000</v>
      </c>
      <c r="H373" s="204">
        <v>20000</v>
      </c>
      <c r="I373" s="203">
        <v>20000</v>
      </c>
      <c r="J373" s="223">
        <v>-100</v>
      </c>
      <c r="K373" s="205" t="s">
        <v>239</v>
      </c>
      <c r="L373" s="216">
        <v>0</v>
      </c>
    </row>
    <row r="374" spans="1:12" ht="18.75" customHeight="1">
      <c r="A374" s="412" t="s">
        <v>261</v>
      </c>
      <c r="B374" s="413"/>
      <c r="C374" s="413"/>
      <c r="D374" s="413"/>
      <c r="E374" s="414"/>
      <c r="F374" s="209">
        <v>0</v>
      </c>
      <c r="G374" s="207">
        <v>20000</v>
      </c>
      <c r="H374" s="207">
        <v>20000</v>
      </c>
      <c r="I374" s="206">
        <v>20000</v>
      </c>
      <c r="J374" s="221" t="s">
        <v>1</v>
      </c>
      <c r="K374" s="205" t="s">
        <v>1</v>
      </c>
      <c r="L374" s="217">
        <v>0</v>
      </c>
    </row>
    <row r="375" spans="1:12" ht="18.75" customHeight="1">
      <c r="A375" s="412" t="s">
        <v>262</v>
      </c>
      <c r="B375" s="413"/>
      <c r="C375" s="413"/>
      <c r="D375" s="413"/>
      <c r="E375" s="414"/>
      <c r="F375" s="209">
        <v>0</v>
      </c>
      <c r="G375" s="207">
        <v>20000</v>
      </c>
      <c r="H375" s="207">
        <v>20000</v>
      </c>
      <c r="I375" s="206">
        <v>20000</v>
      </c>
      <c r="J375" s="221" t="s">
        <v>1</v>
      </c>
      <c r="K375" s="205" t="s">
        <v>1</v>
      </c>
      <c r="L375" s="217">
        <v>0</v>
      </c>
    </row>
    <row r="376" spans="1:12" ht="18.75" customHeight="1">
      <c r="A376" s="412" t="s">
        <v>284</v>
      </c>
      <c r="B376" s="413"/>
      <c r="C376" s="413"/>
      <c r="D376" s="413"/>
      <c r="E376" s="414"/>
      <c r="F376" s="209">
        <v>0</v>
      </c>
      <c r="G376" s="207">
        <v>20000</v>
      </c>
      <c r="H376" s="207">
        <v>20000</v>
      </c>
      <c r="I376" s="206">
        <v>20000</v>
      </c>
      <c r="J376" s="221" t="s">
        <v>1</v>
      </c>
      <c r="K376" s="205" t="s">
        <v>1</v>
      </c>
      <c r="L376" s="217">
        <v>0</v>
      </c>
    </row>
    <row r="377" spans="1:12" ht="18.75" customHeight="1">
      <c r="A377" s="433" t="s">
        <v>161</v>
      </c>
      <c r="B377" s="431"/>
      <c r="C377" s="431"/>
      <c r="D377" s="431"/>
      <c r="E377" s="432"/>
      <c r="F377" s="195"/>
      <c r="G377" s="198"/>
      <c r="H377" s="198" t="s">
        <v>1</v>
      </c>
      <c r="I377" s="195"/>
      <c r="J377" s="222" t="s">
        <v>1</v>
      </c>
      <c r="K377" s="199" t="s">
        <v>1</v>
      </c>
      <c r="L377" s="196"/>
    </row>
    <row r="378" spans="1:12" ht="18.75" customHeight="1">
      <c r="A378" s="195" t="s">
        <v>1</v>
      </c>
      <c r="B378" s="431" t="s">
        <v>31</v>
      </c>
      <c r="C378" s="431"/>
      <c r="D378" s="431"/>
      <c r="E378" s="432"/>
      <c r="F378" s="195" t="s">
        <v>1</v>
      </c>
      <c r="G378" s="196" t="s">
        <v>1</v>
      </c>
      <c r="H378" s="196" t="s">
        <v>1</v>
      </c>
      <c r="I378" s="195" t="s">
        <v>1</v>
      </c>
      <c r="J378" s="221" t="s">
        <v>1</v>
      </c>
      <c r="K378" s="197" t="s">
        <v>1</v>
      </c>
      <c r="L378" s="196" t="s">
        <v>1</v>
      </c>
    </row>
    <row r="379" spans="1:12" ht="18.75" customHeight="1">
      <c r="A379" s="195" t="s">
        <v>1</v>
      </c>
      <c r="B379" s="431" t="s">
        <v>39</v>
      </c>
      <c r="C379" s="431"/>
      <c r="D379" s="431"/>
      <c r="E379" s="432"/>
      <c r="F379" s="195"/>
      <c r="G379" s="196" t="s">
        <v>1</v>
      </c>
      <c r="H379" s="196" t="s">
        <v>1</v>
      </c>
      <c r="I379" s="195" t="s">
        <v>1</v>
      </c>
      <c r="J379" s="221" t="s">
        <v>1</v>
      </c>
      <c r="K379" s="197" t="s">
        <v>1</v>
      </c>
      <c r="L379" s="196" t="s">
        <v>1</v>
      </c>
    </row>
    <row r="380" spans="1:12" ht="33" customHeight="1">
      <c r="A380" s="201" t="s">
        <v>1</v>
      </c>
      <c r="B380" s="202" t="s">
        <v>1</v>
      </c>
      <c r="C380" s="429" t="s">
        <v>42</v>
      </c>
      <c r="D380" s="429"/>
      <c r="E380" s="430"/>
      <c r="F380" s="201"/>
      <c r="G380" s="208" t="s">
        <v>1</v>
      </c>
      <c r="H380" s="208" t="s">
        <v>1</v>
      </c>
      <c r="I380" s="201" t="s">
        <v>1</v>
      </c>
      <c r="J380" s="223" t="s">
        <v>1</v>
      </c>
      <c r="K380" s="205" t="s">
        <v>1</v>
      </c>
      <c r="L380" s="216" t="s">
        <v>1</v>
      </c>
    </row>
    <row r="381" spans="1:12" ht="52.5" customHeight="1">
      <c r="A381" s="201" t="s">
        <v>1</v>
      </c>
      <c r="B381" s="202" t="s">
        <v>1</v>
      </c>
      <c r="C381" s="202" t="s">
        <v>1</v>
      </c>
      <c r="D381" s="429" t="s">
        <v>162</v>
      </c>
      <c r="E381" s="430"/>
      <c r="F381" s="201">
        <v>0</v>
      </c>
      <c r="G381" s="208">
        <v>0</v>
      </c>
      <c r="H381" s="208">
        <v>0</v>
      </c>
      <c r="I381" s="203">
        <v>100000</v>
      </c>
      <c r="J381" s="223">
        <v>0</v>
      </c>
      <c r="K381" s="205" t="s">
        <v>239</v>
      </c>
      <c r="L381" s="214">
        <v>100000</v>
      </c>
    </row>
    <row r="382" spans="1:12" ht="33.75" customHeight="1">
      <c r="A382" s="201" t="s">
        <v>1</v>
      </c>
      <c r="B382" s="202" t="s">
        <v>1</v>
      </c>
      <c r="C382" s="202" t="s">
        <v>1</v>
      </c>
      <c r="D382" s="429" t="s">
        <v>163</v>
      </c>
      <c r="E382" s="430"/>
      <c r="F382" s="201">
        <v>0</v>
      </c>
      <c r="G382" s="204">
        <v>11100</v>
      </c>
      <c r="H382" s="208">
        <v>0</v>
      </c>
      <c r="I382" s="203">
        <v>100000</v>
      </c>
      <c r="J382" s="223">
        <v>0</v>
      </c>
      <c r="K382" s="205" t="s">
        <v>239</v>
      </c>
      <c r="L382" s="214">
        <v>100000</v>
      </c>
    </row>
    <row r="383" spans="1:12" ht="18.75" customHeight="1">
      <c r="A383" s="412" t="s">
        <v>246</v>
      </c>
      <c r="B383" s="413"/>
      <c r="C383" s="413"/>
      <c r="D383" s="413"/>
      <c r="E383" s="414"/>
      <c r="F383" s="209">
        <v>0</v>
      </c>
      <c r="G383" s="207">
        <v>11100</v>
      </c>
      <c r="H383" s="210">
        <v>0</v>
      </c>
      <c r="I383" s="206">
        <v>200000</v>
      </c>
      <c r="J383" s="221"/>
      <c r="K383" s="205" t="s">
        <v>1</v>
      </c>
      <c r="L383" s="215">
        <v>200000</v>
      </c>
    </row>
    <row r="384" spans="1:12" ht="18.75" customHeight="1">
      <c r="A384" s="412" t="s">
        <v>249</v>
      </c>
      <c r="B384" s="413"/>
      <c r="C384" s="413"/>
      <c r="D384" s="413"/>
      <c r="E384" s="414"/>
      <c r="F384" s="209">
        <v>0</v>
      </c>
      <c r="G384" s="207">
        <v>11100</v>
      </c>
      <c r="H384" s="210">
        <v>0</v>
      </c>
      <c r="I384" s="206">
        <v>200000</v>
      </c>
      <c r="J384" s="221" t="s">
        <v>1</v>
      </c>
      <c r="K384" s="205" t="s">
        <v>1</v>
      </c>
      <c r="L384" s="215">
        <v>200000</v>
      </c>
    </row>
    <row r="385" spans="1:12" ht="18.75" customHeight="1">
      <c r="A385" s="412" t="s">
        <v>285</v>
      </c>
      <c r="B385" s="413"/>
      <c r="C385" s="413"/>
      <c r="D385" s="413"/>
      <c r="E385" s="414"/>
      <c r="F385" s="209">
        <v>0</v>
      </c>
      <c r="G385" s="207">
        <v>11100</v>
      </c>
      <c r="H385" s="210">
        <v>0</v>
      </c>
      <c r="I385" s="206">
        <v>200000</v>
      </c>
      <c r="J385" s="221" t="s">
        <v>1</v>
      </c>
      <c r="K385" s="205" t="s">
        <v>1</v>
      </c>
      <c r="L385" s="215">
        <v>200000</v>
      </c>
    </row>
    <row r="386" spans="1:12" ht="18.75" customHeight="1">
      <c r="A386" s="412" t="s">
        <v>286</v>
      </c>
      <c r="B386" s="413"/>
      <c r="C386" s="413"/>
      <c r="D386" s="413"/>
      <c r="E386" s="414"/>
      <c r="F386" s="195">
        <v>0</v>
      </c>
      <c r="G386" s="212">
        <v>31100</v>
      </c>
      <c r="H386" s="212">
        <v>20000</v>
      </c>
      <c r="I386" s="211">
        <v>220000</v>
      </c>
      <c r="J386" s="221" t="s">
        <v>1</v>
      </c>
      <c r="K386" s="205" t="s">
        <v>1</v>
      </c>
      <c r="L386" s="218">
        <v>200000</v>
      </c>
    </row>
    <row r="387" spans="1:12" ht="19.5" customHeight="1">
      <c r="A387" s="420" t="s">
        <v>164</v>
      </c>
      <c r="B387" s="411"/>
      <c r="C387" s="411"/>
      <c r="D387" s="411"/>
      <c r="E387" s="415"/>
      <c r="F387" s="195"/>
      <c r="G387" s="196" t="s">
        <v>1</v>
      </c>
      <c r="H387" s="196" t="s">
        <v>1</v>
      </c>
      <c r="I387" s="195" t="s">
        <v>1</v>
      </c>
      <c r="J387" s="221" t="s">
        <v>1</v>
      </c>
      <c r="K387" s="197" t="s">
        <v>1</v>
      </c>
      <c r="L387" s="196" t="s">
        <v>1</v>
      </c>
    </row>
    <row r="388" spans="1:12" ht="19.5" customHeight="1">
      <c r="A388" s="420" t="s">
        <v>165</v>
      </c>
      <c r="B388" s="411"/>
      <c r="C388" s="411"/>
      <c r="D388" s="411"/>
      <c r="E388" s="415"/>
      <c r="F388" s="195"/>
      <c r="G388" s="198" t="s">
        <v>1</v>
      </c>
      <c r="H388" s="198" t="s">
        <v>1</v>
      </c>
      <c r="I388" s="195" t="s">
        <v>1</v>
      </c>
      <c r="J388" s="222" t="s">
        <v>1</v>
      </c>
      <c r="K388" s="199" t="s">
        <v>1</v>
      </c>
      <c r="L388" s="196" t="s">
        <v>1</v>
      </c>
    </row>
    <row r="389" spans="1:12" ht="19.5" customHeight="1">
      <c r="A389" s="195" t="s">
        <v>1</v>
      </c>
      <c r="B389" s="411" t="s">
        <v>8</v>
      </c>
      <c r="C389" s="411"/>
      <c r="D389" s="411"/>
      <c r="E389" s="415"/>
      <c r="F389" s="195"/>
      <c r="G389" s="196" t="s">
        <v>1</v>
      </c>
      <c r="H389" s="196" t="s">
        <v>1</v>
      </c>
      <c r="I389" s="195" t="s">
        <v>1</v>
      </c>
      <c r="J389" s="221" t="s">
        <v>1</v>
      </c>
      <c r="K389" s="197" t="s">
        <v>1</v>
      </c>
      <c r="L389" s="196" t="s">
        <v>1</v>
      </c>
    </row>
    <row r="390" spans="1:12" ht="19.5" customHeight="1">
      <c r="A390" s="195" t="s">
        <v>1</v>
      </c>
      <c r="B390" s="411" t="s">
        <v>21</v>
      </c>
      <c r="C390" s="411"/>
      <c r="D390" s="411"/>
      <c r="E390" s="415"/>
      <c r="F390" s="195"/>
      <c r="G390" s="196" t="s">
        <v>1</v>
      </c>
      <c r="H390" s="196" t="s">
        <v>1</v>
      </c>
      <c r="I390" s="195" t="s">
        <v>1</v>
      </c>
      <c r="J390" s="221" t="s">
        <v>1</v>
      </c>
      <c r="K390" s="197" t="s">
        <v>1</v>
      </c>
      <c r="L390" s="196" t="s">
        <v>1</v>
      </c>
    </row>
    <row r="391" spans="1:12" ht="19.5" customHeight="1">
      <c r="A391" s="201" t="s">
        <v>1</v>
      </c>
      <c r="B391" s="184" t="s">
        <v>1</v>
      </c>
      <c r="C391" s="416" t="s">
        <v>22</v>
      </c>
      <c r="D391" s="416"/>
      <c r="E391" s="417"/>
      <c r="F391" s="203">
        <v>22620</v>
      </c>
      <c r="G391" s="204">
        <v>550250</v>
      </c>
      <c r="H391" s="204">
        <v>572220</v>
      </c>
      <c r="I391" s="203">
        <v>606240</v>
      </c>
      <c r="J391" s="223">
        <v>5.78</v>
      </c>
      <c r="K391" s="205" t="s">
        <v>239</v>
      </c>
      <c r="L391" s="214">
        <v>641280</v>
      </c>
    </row>
    <row r="392" spans="1:12" ht="19.5" customHeight="1">
      <c r="A392" s="201" t="s">
        <v>1</v>
      </c>
      <c r="B392" s="184" t="s">
        <v>1</v>
      </c>
      <c r="C392" s="416" t="s">
        <v>23</v>
      </c>
      <c r="D392" s="416"/>
      <c r="E392" s="417"/>
      <c r="F392" s="201">
        <v>0</v>
      </c>
      <c r="G392" s="208">
        <v>0</v>
      </c>
      <c r="H392" s="208">
        <v>0</v>
      </c>
      <c r="I392" s="203">
        <v>20000</v>
      </c>
      <c r="J392" s="223">
        <v>-50</v>
      </c>
      <c r="K392" s="205" t="s">
        <v>239</v>
      </c>
      <c r="L392" s="214">
        <v>10000</v>
      </c>
    </row>
    <row r="393" spans="1:12" ht="19.5" customHeight="1">
      <c r="A393" s="201" t="s">
        <v>1</v>
      </c>
      <c r="B393" s="184" t="s">
        <v>1</v>
      </c>
      <c r="C393" s="416" t="s">
        <v>25</v>
      </c>
      <c r="D393" s="416"/>
      <c r="E393" s="417"/>
      <c r="F393" s="203">
        <v>3500</v>
      </c>
      <c r="G393" s="204">
        <v>42000</v>
      </c>
      <c r="H393" s="204">
        <v>42000</v>
      </c>
      <c r="I393" s="203">
        <v>42000</v>
      </c>
      <c r="J393" s="223">
        <v>0</v>
      </c>
      <c r="K393" s="205" t="s">
        <v>239</v>
      </c>
      <c r="L393" s="214">
        <v>42000</v>
      </c>
    </row>
    <row r="394" spans="1:12" ht="19.5" customHeight="1">
      <c r="A394" s="201" t="s">
        <v>1</v>
      </c>
      <c r="B394" s="184" t="s">
        <v>1</v>
      </c>
      <c r="C394" s="416" t="s">
        <v>27</v>
      </c>
      <c r="D394" s="416"/>
      <c r="E394" s="417"/>
      <c r="F394" s="203">
        <v>10470</v>
      </c>
      <c r="G394" s="204">
        <v>142920</v>
      </c>
      <c r="H394" s="204">
        <v>147620</v>
      </c>
      <c r="I394" s="203">
        <v>154090</v>
      </c>
      <c r="J394" s="223">
        <v>4.28</v>
      </c>
      <c r="K394" s="205" t="s">
        <v>239</v>
      </c>
      <c r="L394" s="214">
        <v>160680</v>
      </c>
    </row>
    <row r="395" spans="1:12" ht="19.5" customHeight="1">
      <c r="A395" s="201" t="s">
        <v>1</v>
      </c>
      <c r="B395" s="184" t="s">
        <v>1</v>
      </c>
      <c r="C395" s="416" t="s">
        <v>29</v>
      </c>
      <c r="D395" s="416"/>
      <c r="E395" s="417"/>
      <c r="F395" s="203">
        <v>1500</v>
      </c>
      <c r="G395" s="204">
        <v>16500</v>
      </c>
      <c r="H395" s="204">
        <v>11800</v>
      </c>
      <c r="I395" s="203">
        <v>5470</v>
      </c>
      <c r="J395" s="223">
        <v>0.55</v>
      </c>
      <c r="K395" s="205" t="s">
        <v>239</v>
      </c>
      <c r="L395" s="214">
        <v>5500</v>
      </c>
    </row>
    <row r="396" spans="1:12" ht="19.5" customHeight="1">
      <c r="A396" s="412" t="s">
        <v>242</v>
      </c>
      <c r="B396" s="413"/>
      <c r="C396" s="413"/>
      <c r="D396" s="413"/>
      <c r="E396" s="414"/>
      <c r="F396" s="206">
        <v>38090</v>
      </c>
      <c r="G396" s="207">
        <v>751670</v>
      </c>
      <c r="H396" s="207">
        <v>773640</v>
      </c>
      <c r="I396" s="206">
        <v>827800</v>
      </c>
      <c r="J396" s="221"/>
      <c r="K396" s="205" t="s">
        <v>1</v>
      </c>
      <c r="L396" s="215">
        <v>859460</v>
      </c>
    </row>
    <row r="397" spans="1:12" ht="19.5" customHeight="1">
      <c r="A397" s="412" t="s">
        <v>243</v>
      </c>
      <c r="B397" s="413"/>
      <c r="C397" s="413"/>
      <c r="D397" s="413"/>
      <c r="E397" s="414"/>
      <c r="F397" s="206">
        <v>38090</v>
      </c>
      <c r="G397" s="207">
        <v>751670</v>
      </c>
      <c r="H397" s="207">
        <v>773640</v>
      </c>
      <c r="I397" s="206">
        <v>827800</v>
      </c>
      <c r="J397" s="221" t="s">
        <v>1</v>
      </c>
      <c r="K397" s="205" t="s">
        <v>1</v>
      </c>
      <c r="L397" s="215">
        <v>859460</v>
      </c>
    </row>
    <row r="398" spans="1:12" ht="19.5" customHeight="1">
      <c r="A398" s="274"/>
      <c r="B398" s="275"/>
      <c r="C398" s="275"/>
      <c r="D398" s="275"/>
      <c r="E398" s="276"/>
      <c r="F398" s="206"/>
      <c r="G398" s="289"/>
      <c r="H398" s="290"/>
      <c r="I398" s="206"/>
      <c r="J398" s="277"/>
      <c r="K398" s="260"/>
      <c r="L398" s="291"/>
    </row>
    <row r="399" spans="1:12" ht="8.25" customHeight="1">
      <c r="A399" s="274"/>
      <c r="B399" s="275"/>
      <c r="C399" s="275"/>
      <c r="D399" s="275"/>
      <c r="E399" s="276"/>
      <c r="F399" s="206"/>
      <c r="G399" s="289"/>
      <c r="H399" s="290"/>
      <c r="I399" s="206"/>
      <c r="J399" s="277"/>
      <c r="K399" s="260"/>
      <c r="L399" s="291"/>
    </row>
    <row r="400" spans="1:12" ht="15.75" customHeight="1">
      <c r="A400" s="193" t="s">
        <v>1</v>
      </c>
      <c r="B400" s="180"/>
      <c r="C400" s="180"/>
      <c r="D400" s="180"/>
      <c r="E400" s="181"/>
      <c r="F400" s="406" t="s">
        <v>232</v>
      </c>
      <c r="G400" s="407"/>
      <c r="H400" s="408"/>
      <c r="I400" s="406" t="s">
        <v>233</v>
      </c>
      <c r="J400" s="407"/>
      <c r="K400" s="407"/>
      <c r="L400" s="408"/>
    </row>
    <row r="401" spans="1:12" ht="15.75" customHeight="1">
      <c r="A401" s="194" t="s">
        <v>1</v>
      </c>
      <c r="B401" s="182"/>
      <c r="C401" s="182"/>
      <c r="D401" s="182"/>
      <c r="E401" s="183"/>
      <c r="F401" s="251" t="s">
        <v>234</v>
      </c>
      <c r="G401" s="128" t="s">
        <v>235</v>
      </c>
      <c r="H401" s="128" t="s">
        <v>236</v>
      </c>
      <c r="I401" s="251" t="s">
        <v>238</v>
      </c>
      <c r="J401" s="409" t="s">
        <v>237</v>
      </c>
      <c r="K401" s="410"/>
      <c r="L401" s="128" t="s">
        <v>452</v>
      </c>
    </row>
    <row r="402" spans="1:12" ht="19.5" customHeight="1">
      <c r="A402" s="195" t="s">
        <v>1</v>
      </c>
      <c r="B402" s="411" t="s">
        <v>31</v>
      </c>
      <c r="C402" s="411"/>
      <c r="D402" s="411"/>
      <c r="E402" s="415"/>
      <c r="F402" s="195"/>
      <c r="G402" s="196"/>
      <c r="H402" s="196" t="s">
        <v>1</v>
      </c>
      <c r="I402" s="195" t="s">
        <v>1</v>
      </c>
      <c r="J402" s="221" t="s">
        <v>1</v>
      </c>
      <c r="K402" s="197" t="s">
        <v>1</v>
      </c>
      <c r="L402" s="196"/>
    </row>
    <row r="403" spans="1:12" ht="19.5" customHeight="1">
      <c r="A403" s="195" t="s">
        <v>1</v>
      </c>
      <c r="B403" s="411" t="s">
        <v>32</v>
      </c>
      <c r="C403" s="411"/>
      <c r="D403" s="411"/>
      <c r="E403" s="415"/>
      <c r="F403" s="195"/>
      <c r="G403" s="196" t="s">
        <v>1</v>
      </c>
      <c r="H403" s="196" t="s">
        <v>1</v>
      </c>
      <c r="I403" s="195" t="s">
        <v>1</v>
      </c>
      <c r="J403" s="221" t="s">
        <v>1</v>
      </c>
      <c r="K403" s="197" t="s">
        <v>1</v>
      </c>
      <c r="L403" s="196" t="s">
        <v>1</v>
      </c>
    </row>
    <row r="404" spans="1:12" ht="33" customHeight="1">
      <c r="A404" s="201" t="s">
        <v>1</v>
      </c>
      <c r="B404" s="184" t="s">
        <v>1</v>
      </c>
      <c r="C404" s="416" t="s">
        <v>33</v>
      </c>
      <c r="D404" s="416"/>
      <c r="E404" s="417"/>
      <c r="F404" s="201">
        <v>0</v>
      </c>
      <c r="G404" s="208">
        <v>0</v>
      </c>
      <c r="H404" s="204">
        <v>18500</v>
      </c>
      <c r="I404" s="203">
        <v>40000</v>
      </c>
      <c r="J404" s="223">
        <v>0</v>
      </c>
      <c r="K404" s="205" t="s">
        <v>239</v>
      </c>
      <c r="L404" s="214">
        <v>40000</v>
      </c>
    </row>
    <row r="405" spans="1:12" ht="18" customHeight="1">
      <c r="A405" s="201" t="s">
        <v>1</v>
      </c>
      <c r="B405" s="184" t="s">
        <v>1</v>
      </c>
      <c r="C405" s="416" t="s">
        <v>36</v>
      </c>
      <c r="D405" s="416"/>
      <c r="E405" s="417"/>
      <c r="F405" s="201">
        <v>0</v>
      </c>
      <c r="G405" s="204">
        <v>32400</v>
      </c>
      <c r="H405" s="204">
        <v>29700</v>
      </c>
      <c r="I405" s="203">
        <v>36000</v>
      </c>
      <c r="J405" s="223">
        <v>0</v>
      </c>
      <c r="K405" s="205" t="s">
        <v>239</v>
      </c>
      <c r="L405" s="214">
        <v>36000</v>
      </c>
    </row>
    <row r="406" spans="1:12" ht="18" customHeight="1">
      <c r="A406" s="201" t="s">
        <v>1</v>
      </c>
      <c r="B406" s="184" t="s">
        <v>1</v>
      </c>
      <c r="C406" s="416" t="s">
        <v>38</v>
      </c>
      <c r="D406" s="416"/>
      <c r="E406" s="417"/>
      <c r="F406" s="201">
        <v>0</v>
      </c>
      <c r="G406" s="208">
        <v>0</v>
      </c>
      <c r="H406" s="208">
        <v>0</v>
      </c>
      <c r="I406" s="203">
        <v>5000</v>
      </c>
      <c r="J406" s="223">
        <v>0</v>
      </c>
      <c r="K406" s="205" t="s">
        <v>239</v>
      </c>
      <c r="L406" s="214">
        <v>5000</v>
      </c>
    </row>
    <row r="407" spans="1:12" ht="18" customHeight="1">
      <c r="A407" s="201" t="s">
        <v>1</v>
      </c>
      <c r="B407" s="184" t="s">
        <v>1</v>
      </c>
      <c r="C407" s="416" t="s">
        <v>244</v>
      </c>
      <c r="D407" s="416"/>
      <c r="E407" s="417"/>
      <c r="F407" s="201">
        <v>0</v>
      </c>
      <c r="G407" s="208">
        <v>0</v>
      </c>
      <c r="H407" s="208">
        <v>0</v>
      </c>
      <c r="I407" s="201">
        <v>0</v>
      </c>
      <c r="J407" s="223">
        <v>0</v>
      </c>
      <c r="K407" s="205" t="s">
        <v>239</v>
      </c>
      <c r="L407" s="216">
        <v>0</v>
      </c>
    </row>
    <row r="408" spans="1:12" ht="18" customHeight="1">
      <c r="A408" s="412" t="s">
        <v>245</v>
      </c>
      <c r="B408" s="413"/>
      <c r="C408" s="413"/>
      <c r="D408" s="413"/>
      <c r="E408" s="414"/>
      <c r="F408" s="209">
        <v>0</v>
      </c>
      <c r="G408" s="207">
        <v>32400</v>
      </c>
      <c r="H408" s="207">
        <v>48200</v>
      </c>
      <c r="I408" s="206">
        <v>81000</v>
      </c>
      <c r="J408" s="221"/>
      <c r="K408" s="205" t="s">
        <v>1</v>
      </c>
      <c r="L408" s="215">
        <v>81000</v>
      </c>
    </row>
    <row r="409" spans="1:12" ht="18" customHeight="1">
      <c r="A409" s="195" t="s">
        <v>1</v>
      </c>
      <c r="B409" s="411" t="s">
        <v>39</v>
      </c>
      <c r="C409" s="411"/>
      <c r="D409" s="411"/>
      <c r="E409" s="415"/>
      <c r="F409" s="195"/>
      <c r="G409" s="196"/>
      <c r="H409" s="196"/>
      <c r="I409" s="195"/>
      <c r="J409" s="221"/>
      <c r="K409" s="197" t="s">
        <v>1</v>
      </c>
      <c r="L409" s="196"/>
    </row>
    <row r="410" spans="1:12" ht="18" customHeight="1">
      <c r="A410" s="201" t="s">
        <v>1</v>
      </c>
      <c r="B410" s="202" t="s">
        <v>1</v>
      </c>
      <c r="C410" s="429" t="s">
        <v>40</v>
      </c>
      <c r="D410" s="429"/>
      <c r="E410" s="430"/>
      <c r="F410" s="201">
        <v>0</v>
      </c>
      <c r="G410" s="204">
        <v>285750</v>
      </c>
      <c r="H410" s="204">
        <v>132660</v>
      </c>
      <c r="I410" s="203">
        <v>550000</v>
      </c>
      <c r="J410" s="223">
        <v>-100</v>
      </c>
      <c r="K410" s="205" t="s">
        <v>239</v>
      </c>
      <c r="L410" s="216">
        <v>0</v>
      </c>
    </row>
    <row r="411" spans="1:12" ht="18" customHeight="1">
      <c r="A411" s="201" t="s">
        <v>1</v>
      </c>
      <c r="B411" s="202" t="s">
        <v>1</v>
      </c>
      <c r="C411" s="202" t="s">
        <v>1</v>
      </c>
      <c r="D411" s="429" t="s">
        <v>40</v>
      </c>
      <c r="E411" s="430"/>
      <c r="F411" s="201">
        <v>0</v>
      </c>
      <c r="G411" s="208">
        <v>0</v>
      </c>
      <c r="H411" s="208">
        <v>0</v>
      </c>
      <c r="I411" s="201">
        <v>0</v>
      </c>
      <c r="J411" s="223">
        <v>100</v>
      </c>
      <c r="K411" s="205" t="s">
        <v>239</v>
      </c>
      <c r="L411" s="214">
        <v>800000</v>
      </c>
    </row>
    <row r="412" spans="1:12" ht="18" customHeight="1">
      <c r="A412" s="201" t="s">
        <v>1</v>
      </c>
      <c r="B412" s="202" t="s">
        <v>1</v>
      </c>
      <c r="C412" s="429" t="s">
        <v>41</v>
      </c>
      <c r="D412" s="429"/>
      <c r="E412" s="430"/>
      <c r="F412" s="201">
        <v>0</v>
      </c>
      <c r="G412" s="208">
        <v>0</v>
      </c>
      <c r="H412" s="208">
        <v>0</v>
      </c>
      <c r="I412" s="203">
        <v>30000</v>
      </c>
      <c r="J412" s="223">
        <v>0</v>
      </c>
      <c r="K412" s="205" t="s">
        <v>239</v>
      </c>
      <c r="L412" s="214">
        <v>30000</v>
      </c>
    </row>
    <row r="413" spans="1:12" ht="33" customHeight="1">
      <c r="A413" s="201" t="s">
        <v>1</v>
      </c>
      <c r="B413" s="202" t="s">
        <v>1</v>
      </c>
      <c r="C413" s="429" t="s">
        <v>42</v>
      </c>
      <c r="D413" s="429"/>
      <c r="E413" s="430"/>
      <c r="F413" s="201"/>
      <c r="G413" s="208" t="s">
        <v>1</v>
      </c>
      <c r="H413" s="208"/>
      <c r="I413" s="201" t="s">
        <v>1</v>
      </c>
      <c r="J413" s="223"/>
      <c r="K413" s="205" t="s">
        <v>1</v>
      </c>
      <c r="L413" s="216" t="s">
        <v>1</v>
      </c>
    </row>
    <row r="414" spans="1:12" ht="18" customHeight="1">
      <c r="A414" s="201" t="s">
        <v>1</v>
      </c>
      <c r="B414" s="202" t="s">
        <v>1</v>
      </c>
      <c r="C414" s="202" t="s">
        <v>1</v>
      </c>
      <c r="D414" s="429" t="s">
        <v>44</v>
      </c>
      <c r="E414" s="430"/>
      <c r="F414" s="201">
        <v>0</v>
      </c>
      <c r="G414" s="208">
        <v>0</v>
      </c>
      <c r="H414" s="208">
        <v>0</v>
      </c>
      <c r="I414" s="203">
        <v>20000</v>
      </c>
      <c r="J414" s="223">
        <v>0</v>
      </c>
      <c r="K414" s="205" t="s">
        <v>239</v>
      </c>
      <c r="L414" s="214">
        <v>20000</v>
      </c>
    </row>
    <row r="415" spans="1:12" ht="18" customHeight="1">
      <c r="A415" s="201" t="s">
        <v>1</v>
      </c>
      <c r="B415" s="202" t="s">
        <v>1</v>
      </c>
      <c r="C415" s="429" t="s">
        <v>52</v>
      </c>
      <c r="D415" s="429"/>
      <c r="E415" s="430"/>
      <c r="F415" s="201">
        <v>0</v>
      </c>
      <c r="G415" s="208">
        <v>0</v>
      </c>
      <c r="H415" s="208">
        <v>0</v>
      </c>
      <c r="I415" s="203">
        <v>100000</v>
      </c>
      <c r="J415" s="223">
        <v>0</v>
      </c>
      <c r="K415" s="205" t="s">
        <v>239</v>
      </c>
      <c r="L415" s="214">
        <v>100000</v>
      </c>
    </row>
    <row r="416" spans="1:12" ht="18" customHeight="1">
      <c r="A416" s="412" t="s">
        <v>246</v>
      </c>
      <c r="B416" s="413"/>
      <c r="C416" s="413"/>
      <c r="D416" s="413"/>
      <c r="E416" s="414"/>
      <c r="F416" s="209">
        <v>0</v>
      </c>
      <c r="G416" s="207">
        <v>285750</v>
      </c>
      <c r="H416" s="207">
        <v>132660</v>
      </c>
      <c r="I416" s="206">
        <v>700000</v>
      </c>
      <c r="J416" s="221" t="s">
        <v>1</v>
      </c>
      <c r="K416" s="205" t="s">
        <v>1</v>
      </c>
      <c r="L416" s="215">
        <v>950000</v>
      </c>
    </row>
    <row r="417" spans="1:12" ht="18" customHeight="1">
      <c r="A417" s="195" t="s">
        <v>1</v>
      </c>
      <c r="B417" s="431" t="s">
        <v>53</v>
      </c>
      <c r="C417" s="431"/>
      <c r="D417" s="431"/>
      <c r="E417" s="432"/>
      <c r="F417" s="195"/>
      <c r="G417" s="196"/>
      <c r="H417" s="196"/>
      <c r="I417" s="195"/>
      <c r="J417" s="221"/>
      <c r="K417" s="197" t="s">
        <v>1</v>
      </c>
      <c r="L417" s="196" t="s">
        <v>1</v>
      </c>
    </row>
    <row r="418" spans="1:12" ht="18" customHeight="1">
      <c r="A418" s="201" t="s">
        <v>1</v>
      </c>
      <c r="B418" s="202" t="s">
        <v>1</v>
      </c>
      <c r="C418" s="429" t="s">
        <v>54</v>
      </c>
      <c r="D418" s="429"/>
      <c r="E418" s="430"/>
      <c r="F418" s="201">
        <v>0</v>
      </c>
      <c r="G418" s="208">
        <v>0</v>
      </c>
      <c r="H418" s="208">
        <v>0</v>
      </c>
      <c r="I418" s="203">
        <v>5000</v>
      </c>
      <c r="J418" s="223">
        <v>0</v>
      </c>
      <c r="K418" s="205" t="s">
        <v>239</v>
      </c>
      <c r="L418" s="214">
        <v>5000</v>
      </c>
    </row>
    <row r="419" spans="1:12" ht="18" customHeight="1">
      <c r="A419" s="201" t="s">
        <v>1</v>
      </c>
      <c r="B419" s="202" t="s">
        <v>1</v>
      </c>
      <c r="C419" s="429" t="s">
        <v>56</v>
      </c>
      <c r="D419" s="429"/>
      <c r="E419" s="430"/>
      <c r="F419" s="201">
        <v>0</v>
      </c>
      <c r="G419" s="204">
        <v>88064</v>
      </c>
      <c r="H419" s="204">
        <v>33652.5</v>
      </c>
      <c r="I419" s="203">
        <v>200000</v>
      </c>
      <c r="J419" s="223">
        <v>0</v>
      </c>
      <c r="K419" s="205" t="s">
        <v>239</v>
      </c>
      <c r="L419" s="214">
        <v>200000</v>
      </c>
    </row>
    <row r="420" spans="1:12" ht="18" customHeight="1">
      <c r="A420" s="201" t="s">
        <v>1</v>
      </c>
      <c r="B420" s="202" t="s">
        <v>1</v>
      </c>
      <c r="C420" s="429" t="s">
        <v>66</v>
      </c>
      <c r="D420" s="429"/>
      <c r="E420" s="430"/>
      <c r="F420" s="201">
        <v>0</v>
      </c>
      <c r="G420" s="208">
        <v>0</v>
      </c>
      <c r="H420" s="208">
        <v>0</v>
      </c>
      <c r="I420" s="203">
        <v>5000</v>
      </c>
      <c r="J420" s="223">
        <v>0</v>
      </c>
      <c r="K420" s="205" t="s">
        <v>239</v>
      </c>
      <c r="L420" s="214">
        <v>5000</v>
      </c>
    </row>
    <row r="421" spans="1:12" ht="18" customHeight="1">
      <c r="A421" s="412" t="s">
        <v>247</v>
      </c>
      <c r="B421" s="413"/>
      <c r="C421" s="413"/>
      <c r="D421" s="413"/>
      <c r="E421" s="414"/>
      <c r="F421" s="209">
        <v>0</v>
      </c>
      <c r="G421" s="207">
        <v>88064</v>
      </c>
      <c r="H421" s="207">
        <v>33652.5</v>
      </c>
      <c r="I421" s="206">
        <v>210000</v>
      </c>
      <c r="J421" s="221"/>
      <c r="K421" s="205" t="s">
        <v>1</v>
      </c>
      <c r="L421" s="215">
        <v>210000</v>
      </c>
    </row>
    <row r="422" spans="1:12" ht="18" customHeight="1">
      <c r="A422" s="195" t="s">
        <v>1</v>
      </c>
      <c r="B422" s="431" t="s">
        <v>72</v>
      </c>
      <c r="C422" s="431"/>
      <c r="D422" s="431"/>
      <c r="E422" s="432"/>
      <c r="F422" s="195"/>
      <c r="G422" s="196"/>
      <c r="H422" s="196"/>
      <c r="I422" s="195"/>
      <c r="J422" s="221" t="s">
        <v>1</v>
      </c>
      <c r="K422" s="197" t="s">
        <v>1</v>
      </c>
      <c r="L422" s="196"/>
    </row>
    <row r="423" spans="1:12" ht="18" customHeight="1">
      <c r="A423" s="201" t="s">
        <v>1</v>
      </c>
      <c r="B423" s="202" t="s">
        <v>1</v>
      </c>
      <c r="C423" s="429" t="s">
        <v>73</v>
      </c>
      <c r="D423" s="429"/>
      <c r="E423" s="430"/>
      <c r="F423" s="201">
        <v>0</v>
      </c>
      <c r="G423" s="208">
        <v>0</v>
      </c>
      <c r="H423" s="208">
        <v>0</v>
      </c>
      <c r="I423" s="203">
        <v>10000</v>
      </c>
      <c r="J423" s="223">
        <v>0</v>
      </c>
      <c r="K423" s="205" t="s">
        <v>239</v>
      </c>
      <c r="L423" s="214">
        <v>10000</v>
      </c>
    </row>
    <row r="424" spans="1:12" ht="18" customHeight="1">
      <c r="A424" s="201" t="s">
        <v>1</v>
      </c>
      <c r="B424" s="202" t="s">
        <v>1</v>
      </c>
      <c r="C424" s="429" t="s">
        <v>79</v>
      </c>
      <c r="D424" s="429"/>
      <c r="E424" s="430"/>
      <c r="F424" s="201">
        <v>0</v>
      </c>
      <c r="G424" s="208">
        <v>0</v>
      </c>
      <c r="H424" s="208">
        <v>0</v>
      </c>
      <c r="I424" s="203">
        <v>1000</v>
      </c>
      <c r="J424" s="223">
        <v>0</v>
      </c>
      <c r="K424" s="205" t="s">
        <v>239</v>
      </c>
      <c r="L424" s="214">
        <v>1000</v>
      </c>
    </row>
    <row r="425" spans="1:12" ht="18" customHeight="1">
      <c r="A425" s="412" t="s">
        <v>248</v>
      </c>
      <c r="B425" s="413"/>
      <c r="C425" s="413"/>
      <c r="D425" s="413"/>
      <c r="E425" s="414"/>
      <c r="F425" s="209">
        <v>0</v>
      </c>
      <c r="G425" s="210">
        <v>0</v>
      </c>
      <c r="H425" s="210">
        <v>0</v>
      </c>
      <c r="I425" s="206">
        <v>11000</v>
      </c>
      <c r="J425" s="221" t="s">
        <v>1</v>
      </c>
      <c r="K425" s="205" t="s">
        <v>1</v>
      </c>
      <c r="L425" s="215">
        <v>11000</v>
      </c>
    </row>
    <row r="426" spans="1:12" ht="18" customHeight="1">
      <c r="A426" s="412" t="s">
        <v>249</v>
      </c>
      <c r="B426" s="413"/>
      <c r="C426" s="413"/>
      <c r="D426" s="413"/>
      <c r="E426" s="414"/>
      <c r="F426" s="209">
        <v>0</v>
      </c>
      <c r="G426" s="207">
        <v>406214</v>
      </c>
      <c r="H426" s="207">
        <v>214512.5</v>
      </c>
      <c r="I426" s="206">
        <v>1002000</v>
      </c>
      <c r="J426" s="221" t="s">
        <v>1</v>
      </c>
      <c r="K426" s="205" t="s">
        <v>1</v>
      </c>
      <c r="L426" s="215">
        <v>1252000</v>
      </c>
    </row>
    <row r="427" spans="1:12" ht="18" customHeight="1">
      <c r="A427" s="195" t="s">
        <v>1</v>
      </c>
      <c r="B427" s="431" t="s">
        <v>83</v>
      </c>
      <c r="C427" s="431"/>
      <c r="D427" s="431"/>
      <c r="E427" s="432"/>
      <c r="F427" s="195"/>
      <c r="G427" s="196" t="s">
        <v>1</v>
      </c>
      <c r="H427" s="196"/>
      <c r="I427" s="195"/>
      <c r="J427" s="221" t="s">
        <v>1</v>
      </c>
      <c r="K427" s="197" t="s">
        <v>1</v>
      </c>
      <c r="L427" s="196" t="s">
        <v>1</v>
      </c>
    </row>
    <row r="428" spans="1:12" ht="18" customHeight="1">
      <c r="A428" s="195" t="s">
        <v>1</v>
      </c>
      <c r="B428" s="431" t="s">
        <v>84</v>
      </c>
      <c r="C428" s="431"/>
      <c r="D428" s="431"/>
      <c r="E428" s="432"/>
      <c r="F428" s="195"/>
      <c r="G428" s="196" t="s">
        <v>1</v>
      </c>
      <c r="H428" s="196" t="s">
        <v>1</v>
      </c>
      <c r="I428" s="195" t="s">
        <v>1</v>
      </c>
      <c r="J428" s="221" t="s">
        <v>1</v>
      </c>
      <c r="K428" s="197" t="s">
        <v>1</v>
      </c>
      <c r="L428" s="196" t="s">
        <v>1</v>
      </c>
    </row>
    <row r="429" spans="1:12" ht="18" customHeight="1">
      <c r="A429" s="201" t="s">
        <v>1</v>
      </c>
      <c r="B429" s="202" t="s">
        <v>1</v>
      </c>
      <c r="C429" s="429" t="s">
        <v>173</v>
      </c>
      <c r="D429" s="429"/>
      <c r="E429" s="430"/>
      <c r="F429" s="201"/>
      <c r="G429" s="208" t="s">
        <v>1</v>
      </c>
      <c r="H429" s="208" t="s">
        <v>1</v>
      </c>
      <c r="I429" s="201" t="s">
        <v>1</v>
      </c>
      <c r="J429" s="223" t="s">
        <v>1</v>
      </c>
      <c r="K429" s="205" t="s">
        <v>1</v>
      </c>
      <c r="L429" s="216" t="s">
        <v>1</v>
      </c>
    </row>
    <row r="430" spans="1:12" ht="18" customHeight="1">
      <c r="A430" s="201" t="s">
        <v>1</v>
      </c>
      <c r="B430" s="202" t="s">
        <v>1</v>
      </c>
      <c r="C430" s="202" t="s">
        <v>1</v>
      </c>
      <c r="D430" s="429" t="s">
        <v>174</v>
      </c>
      <c r="E430" s="430"/>
      <c r="F430" s="201">
        <v>0</v>
      </c>
      <c r="G430" s="208">
        <v>0</v>
      </c>
      <c r="H430" s="208" t="s">
        <v>241</v>
      </c>
      <c r="I430" s="203">
        <v>125000</v>
      </c>
      <c r="J430" s="223">
        <v>-100</v>
      </c>
      <c r="K430" s="205" t="s">
        <v>239</v>
      </c>
      <c r="L430" s="216">
        <v>0</v>
      </c>
    </row>
    <row r="431" spans="1:12" ht="18" customHeight="1">
      <c r="A431" s="201" t="s">
        <v>1</v>
      </c>
      <c r="B431" s="202" t="s">
        <v>1</v>
      </c>
      <c r="C431" s="429" t="s">
        <v>92</v>
      </c>
      <c r="D431" s="429"/>
      <c r="E431" s="430"/>
      <c r="F431" s="201"/>
      <c r="G431" s="208"/>
      <c r="H431" s="208"/>
      <c r="I431" s="201"/>
      <c r="J431" s="223"/>
      <c r="K431" s="205" t="s">
        <v>1</v>
      </c>
      <c r="L431" s="216"/>
    </row>
    <row r="432" spans="1:12" ht="18" customHeight="1">
      <c r="A432" s="201" t="s">
        <v>1</v>
      </c>
      <c r="B432" s="202" t="s">
        <v>1</v>
      </c>
      <c r="C432" s="202" t="s">
        <v>1</v>
      </c>
      <c r="D432" s="429" t="s">
        <v>255</v>
      </c>
      <c r="E432" s="430"/>
      <c r="F432" s="201">
        <v>0</v>
      </c>
      <c r="G432" s="204">
        <v>9000</v>
      </c>
      <c r="H432" s="208">
        <v>0</v>
      </c>
      <c r="I432" s="201">
        <v>0</v>
      </c>
      <c r="J432" s="223">
        <v>0</v>
      </c>
      <c r="K432" s="205" t="s">
        <v>239</v>
      </c>
      <c r="L432" s="216">
        <v>0</v>
      </c>
    </row>
    <row r="433" spans="1:12" ht="18" customHeight="1">
      <c r="A433" s="201" t="s">
        <v>1</v>
      </c>
      <c r="B433" s="202" t="s">
        <v>1</v>
      </c>
      <c r="C433" s="429" t="s">
        <v>106</v>
      </c>
      <c r="D433" s="429"/>
      <c r="E433" s="430"/>
      <c r="F433" s="201"/>
      <c r="G433" s="208"/>
      <c r="H433" s="208"/>
      <c r="I433" s="201"/>
      <c r="J433" s="223" t="s">
        <v>1</v>
      </c>
      <c r="K433" s="205" t="s">
        <v>1</v>
      </c>
      <c r="L433" s="216" t="s">
        <v>1</v>
      </c>
    </row>
    <row r="434" spans="1:12" ht="18" customHeight="1">
      <c r="A434" s="201" t="s">
        <v>1</v>
      </c>
      <c r="B434" s="202" t="s">
        <v>1</v>
      </c>
      <c r="C434" s="202" t="s">
        <v>1</v>
      </c>
      <c r="D434" s="202" t="s">
        <v>107</v>
      </c>
      <c r="E434" s="129"/>
      <c r="F434" s="201">
        <v>0</v>
      </c>
      <c r="G434" s="204">
        <v>30000</v>
      </c>
      <c r="H434" s="208">
        <v>0</v>
      </c>
      <c r="I434" s="201">
        <v>0</v>
      </c>
      <c r="J434" s="223">
        <v>0</v>
      </c>
      <c r="K434" s="205" t="s">
        <v>239</v>
      </c>
      <c r="L434" s="216">
        <v>0</v>
      </c>
    </row>
    <row r="435" spans="1:12" ht="18" customHeight="1">
      <c r="A435" s="201" t="s">
        <v>1</v>
      </c>
      <c r="B435" s="202" t="s">
        <v>1</v>
      </c>
      <c r="C435" s="202" t="s">
        <v>1</v>
      </c>
      <c r="D435" s="202" t="s">
        <v>108</v>
      </c>
      <c r="E435" s="129"/>
      <c r="F435" s="201">
        <v>0</v>
      </c>
      <c r="G435" s="204">
        <v>2700</v>
      </c>
      <c r="H435" s="208">
        <v>0</v>
      </c>
      <c r="I435" s="201">
        <v>0</v>
      </c>
      <c r="J435" s="223">
        <v>100</v>
      </c>
      <c r="K435" s="205" t="s">
        <v>239</v>
      </c>
      <c r="L435" s="214">
        <v>2500</v>
      </c>
    </row>
    <row r="436" spans="1:12" ht="18" customHeight="1">
      <c r="A436" s="201" t="s">
        <v>1</v>
      </c>
      <c r="B436" s="202" t="s">
        <v>1</v>
      </c>
      <c r="C436" s="429" t="s">
        <v>95</v>
      </c>
      <c r="D436" s="429"/>
      <c r="E436" s="430"/>
      <c r="F436" s="201">
        <v>0</v>
      </c>
      <c r="G436" s="204">
        <v>3400</v>
      </c>
      <c r="H436" s="208">
        <v>0</v>
      </c>
      <c r="I436" s="203">
        <v>10000</v>
      </c>
      <c r="J436" s="223">
        <v>-100</v>
      </c>
      <c r="K436" s="205" t="s">
        <v>239</v>
      </c>
      <c r="L436" s="216">
        <v>0</v>
      </c>
    </row>
    <row r="437" spans="1:12" ht="18" customHeight="1">
      <c r="A437" s="201" t="s">
        <v>1</v>
      </c>
      <c r="B437" s="202" t="s">
        <v>1</v>
      </c>
      <c r="C437" s="202" t="s">
        <v>1</v>
      </c>
      <c r="D437" s="429" t="s">
        <v>95</v>
      </c>
      <c r="E437" s="430"/>
      <c r="F437" s="201">
        <v>0</v>
      </c>
      <c r="G437" s="208">
        <v>0</v>
      </c>
      <c r="H437" s="208">
        <v>0</v>
      </c>
      <c r="I437" s="201">
        <v>0</v>
      </c>
      <c r="J437" s="223">
        <v>100</v>
      </c>
      <c r="K437" s="205" t="s">
        <v>239</v>
      </c>
      <c r="L437" s="214">
        <v>10000</v>
      </c>
    </row>
    <row r="438" spans="1:12" ht="18" customHeight="1">
      <c r="A438" s="412" t="s">
        <v>259</v>
      </c>
      <c r="B438" s="413"/>
      <c r="C438" s="413"/>
      <c r="D438" s="413"/>
      <c r="E438" s="414"/>
      <c r="F438" s="209">
        <v>0</v>
      </c>
      <c r="G438" s="207">
        <v>45100</v>
      </c>
      <c r="H438" s="210">
        <v>0</v>
      </c>
      <c r="I438" s="206">
        <v>135000</v>
      </c>
      <c r="J438" s="221" t="s">
        <v>1</v>
      </c>
      <c r="K438" s="205" t="s">
        <v>1</v>
      </c>
      <c r="L438" s="215">
        <v>12500</v>
      </c>
    </row>
    <row r="439" spans="1:12" ht="18" customHeight="1">
      <c r="A439" s="283"/>
      <c r="B439" s="283"/>
      <c r="C439" s="283"/>
      <c r="D439" s="283"/>
      <c r="E439" s="283"/>
      <c r="F439" s="292"/>
      <c r="G439" s="293"/>
      <c r="H439" s="294"/>
      <c r="I439" s="295"/>
      <c r="J439" s="287"/>
      <c r="K439" s="272"/>
      <c r="L439" s="296"/>
    </row>
    <row r="440" spans="1:12" ht="18" customHeight="1">
      <c r="A440" s="283"/>
      <c r="B440" s="283"/>
      <c r="C440" s="283"/>
      <c r="D440" s="283"/>
      <c r="E440" s="283"/>
      <c r="F440" s="292"/>
      <c r="G440" s="293"/>
      <c r="H440" s="294"/>
      <c r="I440" s="295"/>
      <c r="J440" s="287"/>
      <c r="K440" s="272"/>
      <c r="L440" s="296"/>
    </row>
    <row r="441" spans="1:12" ht="15.75" customHeight="1">
      <c r="A441" s="193" t="s">
        <v>1</v>
      </c>
      <c r="B441" s="180"/>
      <c r="C441" s="180"/>
      <c r="D441" s="180"/>
      <c r="E441" s="181"/>
      <c r="F441" s="406" t="s">
        <v>232</v>
      </c>
      <c r="G441" s="407"/>
      <c r="H441" s="408"/>
      <c r="I441" s="406" t="s">
        <v>233</v>
      </c>
      <c r="J441" s="407"/>
      <c r="K441" s="407"/>
      <c r="L441" s="408"/>
    </row>
    <row r="442" spans="1:12" ht="15.75" customHeight="1">
      <c r="A442" s="194" t="s">
        <v>1</v>
      </c>
      <c r="B442" s="182"/>
      <c r="C442" s="182"/>
      <c r="D442" s="182"/>
      <c r="E442" s="183"/>
      <c r="F442" s="251" t="s">
        <v>234</v>
      </c>
      <c r="G442" s="128" t="s">
        <v>235</v>
      </c>
      <c r="H442" s="128" t="s">
        <v>236</v>
      </c>
      <c r="I442" s="251" t="s">
        <v>238</v>
      </c>
      <c r="J442" s="409" t="s">
        <v>237</v>
      </c>
      <c r="K442" s="410"/>
      <c r="L442" s="128" t="s">
        <v>452</v>
      </c>
    </row>
    <row r="443" spans="1:12" ht="18" customHeight="1">
      <c r="A443" s="195" t="s">
        <v>1</v>
      </c>
      <c r="B443" s="431" t="s">
        <v>188</v>
      </c>
      <c r="C443" s="431"/>
      <c r="D443" s="431"/>
      <c r="E443" s="432"/>
      <c r="F443" s="195"/>
      <c r="G443" s="196"/>
      <c r="H443" s="196" t="s">
        <v>1</v>
      </c>
      <c r="I443" s="195"/>
      <c r="J443" s="221" t="s">
        <v>1</v>
      </c>
      <c r="K443" s="197" t="s">
        <v>1</v>
      </c>
      <c r="L443" s="196"/>
    </row>
    <row r="444" spans="1:12" ht="33" customHeight="1">
      <c r="A444" s="201" t="s">
        <v>1</v>
      </c>
      <c r="B444" s="202" t="s">
        <v>1</v>
      </c>
      <c r="C444" s="429" t="s">
        <v>523</v>
      </c>
      <c r="D444" s="429"/>
      <c r="E444" s="430"/>
      <c r="F444" s="201" t="s">
        <v>1</v>
      </c>
      <c r="G444" s="208" t="s">
        <v>1</v>
      </c>
      <c r="H444" s="208" t="s">
        <v>1</v>
      </c>
      <c r="I444" s="201" t="s">
        <v>1</v>
      </c>
      <c r="J444" s="223" t="s">
        <v>1</v>
      </c>
      <c r="K444" s="205" t="s">
        <v>1</v>
      </c>
      <c r="L444" s="216" t="s">
        <v>1</v>
      </c>
    </row>
    <row r="445" spans="1:12" ht="19.5" customHeight="1">
      <c r="A445" s="201" t="s">
        <v>1</v>
      </c>
      <c r="B445" s="202" t="s">
        <v>1</v>
      </c>
      <c r="C445" s="202" t="s">
        <v>1</v>
      </c>
      <c r="D445" s="429" t="s">
        <v>524</v>
      </c>
      <c r="E445" s="430"/>
      <c r="F445" s="201">
        <v>0</v>
      </c>
      <c r="G445" s="208">
        <v>0</v>
      </c>
      <c r="H445" s="208">
        <v>0</v>
      </c>
      <c r="I445" s="201">
        <v>0</v>
      </c>
      <c r="J445" s="223">
        <v>100</v>
      </c>
      <c r="K445" s="205" t="s">
        <v>239</v>
      </c>
      <c r="L445" s="214">
        <v>200000</v>
      </c>
    </row>
    <row r="446" spans="1:12" ht="33.75" customHeight="1">
      <c r="A446" s="201" t="s">
        <v>1</v>
      </c>
      <c r="B446" s="202" t="s">
        <v>1</v>
      </c>
      <c r="C446" s="429" t="s">
        <v>525</v>
      </c>
      <c r="D446" s="429"/>
      <c r="E446" s="430"/>
      <c r="F446" s="201"/>
      <c r="G446" s="208"/>
      <c r="H446" s="208"/>
      <c r="I446" s="201"/>
      <c r="J446" s="223"/>
      <c r="K446" s="205" t="s">
        <v>1</v>
      </c>
      <c r="L446" s="216"/>
    </row>
    <row r="447" spans="1:12" ht="16.5" customHeight="1">
      <c r="A447" s="201" t="s">
        <v>1</v>
      </c>
      <c r="B447" s="202" t="s">
        <v>1</v>
      </c>
      <c r="C447" s="202" t="s">
        <v>1</v>
      </c>
      <c r="D447" s="429" t="s">
        <v>524</v>
      </c>
      <c r="E447" s="430"/>
      <c r="F447" s="201">
        <v>0</v>
      </c>
      <c r="G447" s="208">
        <v>0</v>
      </c>
      <c r="H447" s="208">
        <v>0</v>
      </c>
      <c r="I447" s="201">
        <v>0</v>
      </c>
      <c r="J447" s="223">
        <v>100</v>
      </c>
      <c r="K447" s="205" t="s">
        <v>239</v>
      </c>
      <c r="L447" s="214">
        <v>50000</v>
      </c>
    </row>
    <row r="448" spans="1:12" ht="18" customHeight="1">
      <c r="A448" s="412" t="s">
        <v>311</v>
      </c>
      <c r="B448" s="413"/>
      <c r="C448" s="413"/>
      <c r="D448" s="413"/>
      <c r="E448" s="414"/>
      <c r="F448" s="209">
        <v>0</v>
      </c>
      <c r="G448" s="210">
        <v>0</v>
      </c>
      <c r="H448" s="210">
        <v>0</v>
      </c>
      <c r="I448" s="209">
        <v>0</v>
      </c>
      <c r="J448" s="221"/>
      <c r="K448" s="205" t="s">
        <v>1</v>
      </c>
      <c r="L448" s="215">
        <v>250000</v>
      </c>
    </row>
    <row r="449" spans="1:12" ht="18" customHeight="1">
      <c r="A449" s="412" t="s">
        <v>260</v>
      </c>
      <c r="B449" s="413"/>
      <c r="C449" s="413"/>
      <c r="D449" s="413"/>
      <c r="E449" s="414"/>
      <c r="F449" s="209">
        <v>0</v>
      </c>
      <c r="G449" s="207">
        <v>45100</v>
      </c>
      <c r="H449" s="210">
        <v>0</v>
      </c>
      <c r="I449" s="206">
        <v>135000</v>
      </c>
      <c r="J449" s="221" t="s">
        <v>1</v>
      </c>
      <c r="K449" s="205" t="s">
        <v>1</v>
      </c>
      <c r="L449" s="215">
        <v>262500</v>
      </c>
    </row>
    <row r="450" spans="1:12" ht="18" customHeight="1">
      <c r="A450" s="195" t="s">
        <v>1</v>
      </c>
      <c r="B450" s="431" t="s">
        <v>96</v>
      </c>
      <c r="C450" s="431"/>
      <c r="D450" s="431"/>
      <c r="E450" s="432"/>
      <c r="F450" s="195"/>
      <c r="G450" s="196"/>
      <c r="H450" s="196" t="s">
        <v>1</v>
      </c>
      <c r="I450" s="195"/>
      <c r="J450" s="221" t="s">
        <v>1</v>
      </c>
      <c r="K450" s="197" t="s">
        <v>1</v>
      </c>
      <c r="L450" s="196"/>
    </row>
    <row r="451" spans="1:12" ht="18" customHeight="1">
      <c r="A451" s="195" t="s">
        <v>1</v>
      </c>
      <c r="B451" s="431" t="s">
        <v>97</v>
      </c>
      <c r="C451" s="431"/>
      <c r="D451" s="431"/>
      <c r="E451" s="432"/>
      <c r="F451" s="195" t="s">
        <v>1</v>
      </c>
      <c r="G451" s="196" t="s">
        <v>1</v>
      </c>
      <c r="H451" s="196"/>
      <c r="I451" s="195" t="s">
        <v>1</v>
      </c>
      <c r="J451" s="221" t="s">
        <v>1</v>
      </c>
      <c r="K451" s="197" t="s">
        <v>1</v>
      </c>
      <c r="L451" s="196" t="s">
        <v>1</v>
      </c>
    </row>
    <row r="452" spans="1:12" ht="18" customHeight="1">
      <c r="A452" s="201" t="s">
        <v>1</v>
      </c>
      <c r="B452" s="202" t="s">
        <v>1</v>
      </c>
      <c r="C452" s="429" t="s">
        <v>139</v>
      </c>
      <c r="D452" s="429"/>
      <c r="E452" s="430"/>
      <c r="F452" s="201">
        <v>0</v>
      </c>
      <c r="G452" s="208">
        <v>0</v>
      </c>
      <c r="H452" s="204">
        <v>22000</v>
      </c>
      <c r="I452" s="201">
        <v>0</v>
      </c>
      <c r="J452" s="223">
        <v>0</v>
      </c>
      <c r="K452" s="205" t="s">
        <v>239</v>
      </c>
      <c r="L452" s="216">
        <v>0</v>
      </c>
    </row>
    <row r="453" spans="1:12" ht="18" customHeight="1">
      <c r="A453" s="412" t="s">
        <v>261</v>
      </c>
      <c r="B453" s="413"/>
      <c r="C453" s="413"/>
      <c r="D453" s="413"/>
      <c r="E453" s="414"/>
      <c r="F453" s="209">
        <v>0</v>
      </c>
      <c r="G453" s="210">
        <v>0</v>
      </c>
      <c r="H453" s="207">
        <v>22000</v>
      </c>
      <c r="I453" s="209">
        <v>0</v>
      </c>
      <c r="J453" s="221" t="s">
        <v>1</v>
      </c>
      <c r="K453" s="205" t="s">
        <v>1</v>
      </c>
      <c r="L453" s="217">
        <v>0</v>
      </c>
    </row>
    <row r="454" spans="1:12" ht="18" customHeight="1">
      <c r="A454" s="412" t="s">
        <v>262</v>
      </c>
      <c r="B454" s="413"/>
      <c r="C454" s="413"/>
      <c r="D454" s="413"/>
      <c r="E454" s="414"/>
      <c r="F454" s="209">
        <v>0</v>
      </c>
      <c r="G454" s="210">
        <v>0</v>
      </c>
      <c r="H454" s="207">
        <v>22000</v>
      </c>
      <c r="I454" s="209">
        <v>0</v>
      </c>
      <c r="J454" s="221" t="s">
        <v>1</v>
      </c>
      <c r="K454" s="205" t="s">
        <v>1</v>
      </c>
      <c r="L454" s="217">
        <v>0</v>
      </c>
    </row>
    <row r="455" spans="1:12" ht="18" customHeight="1">
      <c r="A455" s="412" t="s">
        <v>290</v>
      </c>
      <c r="B455" s="413"/>
      <c r="C455" s="413"/>
      <c r="D455" s="413"/>
      <c r="E455" s="414"/>
      <c r="F455" s="206">
        <v>38090</v>
      </c>
      <c r="G455" s="207">
        <v>1202984</v>
      </c>
      <c r="H455" s="207">
        <v>1010152.5</v>
      </c>
      <c r="I455" s="206">
        <v>1964800</v>
      </c>
      <c r="J455" s="221" t="s">
        <v>1</v>
      </c>
      <c r="K455" s="205" t="s">
        <v>1</v>
      </c>
      <c r="L455" s="215">
        <v>2373960</v>
      </c>
    </row>
    <row r="456" spans="1:12" ht="18" customHeight="1">
      <c r="A456" s="420" t="s">
        <v>291</v>
      </c>
      <c r="B456" s="411"/>
      <c r="C456" s="411"/>
      <c r="D456" s="411"/>
      <c r="E456" s="415"/>
      <c r="F456" s="195"/>
      <c r="G456" s="198"/>
      <c r="H456" s="198"/>
      <c r="I456" s="195"/>
      <c r="J456" s="222" t="s">
        <v>1</v>
      </c>
      <c r="K456" s="199" t="s">
        <v>1</v>
      </c>
      <c r="L456" s="196"/>
    </row>
    <row r="457" spans="1:12" ht="18" customHeight="1">
      <c r="A457" s="195" t="s">
        <v>1</v>
      </c>
      <c r="B457" s="431" t="s">
        <v>96</v>
      </c>
      <c r="C457" s="431"/>
      <c r="D457" s="431"/>
      <c r="E457" s="432"/>
      <c r="F457" s="195" t="s">
        <v>1</v>
      </c>
      <c r="G457" s="196" t="s">
        <v>1</v>
      </c>
      <c r="H457" s="196" t="s">
        <v>1</v>
      </c>
      <c r="I457" s="195" t="s">
        <v>1</v>
      </c>
      <c r="J457" s="221" t="s">
        <v>1</v>
      </c>
      <c r="K457" s="197" t="s">
        <v>1</v>
      </c>
      <c r="L457" s="196" t="s">
        <v>1</v>
      </c>
    </row>
    <row r="458" spans="1:12" ht="18" customHeight="1">
      <c r="A458" s="195" t="s">
        <v>1</v>
      </c>
      <c r="B458" s="431" t="s">
        <v>97</v>
      </c>
      <c r="C458" s="431"/>
      <c r="D458" s="431"/>
      <c r="E458" s="432"/>
      <c r="F458" s="195" t="s">
        <v>1</v>
      </c>
      <c r="G458" s="196" t="s">
        <v>1</v>
      </c>
      <c r="H458" s="196" t="s">
        <v>1</v>
      </c>
      <c r="I458" s="195" t="s">
        <v>1</v>
      </c>
      <c r="J458" s="221" t="s">
        <v>1</v>
      </c>
      <c r="K458" s="197" t="s">
        <v>1</v>
      </c>
      <c r="L458" s="196" t="s">
        <v>1</v>
      </c>
    </row>
    <row r="459" spans="1:12" ht="18" customHeight="1">
      <c r="A459" s="201" t="s">
        <v>1</v>
      </c>
      <c r="B459" s="202" t="s">
        <v>1</v>
      </c>
      <c r="C459" s="429" t="s">
        <v>139</v>
      </c>
      <c r="D459" s="429"/>
      <c r="E459" s="430"/>
      <c r="F459" s="201">
        <v>0</v>
      </c>
      <c r="G459" s="204">
        <v>516371.41</v>
      </c>
      <c r="H459" s="204">
        <v>498166.43</v>
      </c>
      <c r="I459" s="203">
        <v>991448</v>
      </c>
      <c r="J459" s="223">
        <v>-100</v>
      </c>
      <c r="K459" s="205" t="s">
        <v>239</v>
      </c>
      <c r="L459" s="216">
        <v>0</v>
      </c>
    </row>
    <row r="460" spans="1:12" ht="18" customHeight="1">
      <c r="A460" s="201" t="s">
        <v>1</v>
      </c>
      <c r="B460" s="202" t="s">
        <v>1</v>
      </c>
      <c r="C460" s="202" t="s">
        <v>1</v>
      </c>
      <c r="D460" s="429" t="s">
        <v>526</v>
      </c>
      <c r="E460" s="430"/>
      <c r="F460" s="201">
        <v>0</v>
      </c>
      <c r="G460" s="208">
        <v>0</v>
      </c>
      <c r="H460" s="208">
        <v>0</v>
      </c>
      <c r="I460" s="201">
        <v>0</v>
      </c>
      <c r="J460" s="223">
        <v>100</v>
      </c>
      <c r="K460" s="205" t="s">
        <v>239</v>
      </c>
      <c r="L460" s="214">
        <v>1030019</v>
      </c>
    </row>
    <row r="461" spans="1:12" ht="31.5" customHeight="1">
      <c r="A461" s="201" t="s">
        <v>1</v>
      </c>
      <c r="B461" s="202" t="s">
        <v>1</v>
      </c>
      <c r="C461" s="202" t="s">
        <v>1</v>
      </c>
      <c r="D461" s="429" t="s">
        <v>527</v>
      </c>
      <c r="E461" s="430"/>
      <c r="F461" s="201">
        <v>0</v>
      </c>
      <c r="G461" s="208">
        <v>0</v>
      </c>
      <c r="H461" s="208">
        <v>0</v>
      </c>
      <c r="I461" s="201">
        <v>0</v>
      </c>
      <c r="J461" s="223">
        <v>100</v>
      </c>
      <c r="K461" s="205" t="s">
        <v>239</v>
      </c>
      <c r="L461" s="214">
        <v>537187</v>
      </c>
    </row>
    <row r="462" spans="1:12" ht="19.5" customHeight="1">
      <c r="A462" s="412" t="s">
        <v>261</v>
      </c>
      <c r="B462" s="413"/>
      <c r="C462" s="413"/>
      <c r="D462" s="413"/>
      <c r="E462" s="414"/>
      <c r="F462" s="209">
        <v>0</v>
      </c>
      <c r="G462" s="207">
        <v>516371.41</v>
      </c>
      <c r="H462" s="207">
        <v>498166.43</v>
      </c>
      <c r="I462" s="206">
        <v>991448</v>
      </c>
      <c r="J462" s="221"/>
      <c r="K462" s="205" t="s">
        <v>1</v>
      </c>
      <c r="L462" s="215">
        <f>SUM(L459:L461)</f>
        <v>1567206</v>
      </c>
    </row>
    <row r="463" spans="1:12" ht="19.5" customHeight="1">
      <c r="A463" s="412" t="s">
        <v>262</v>
      </c>
      <c r="B463" s="413"/>
      <c r="C463" s="413"/>
      <c r="D463" s="413"/>
      <c r="E463" s="414"/>
      <c r="F463" s="209">
        <v>0</v>
      </c>
      <c r="G463" s="207">
        <v>516371.41</v>
      </c>
      <c r="H463" s="207">
        <v>498166.43</v>
      </c>
      <c r="I463" s="206">
        <v>991448</v>
      </c>
      <c r="J463" s="221" t="s">
        <v>1</v>
      </c>
      <c r="K463" s="205" t="s">
        <v>1</v>
      </c>
      <c r="L463" s="215">
        <f>SUM(L462)</f>
        <v>1567206</v>
      </c>
    </row>
    <row r="464" spans="1:12" ht="19.5" customHeight="1">
      <c r="A464" s="412" t="s">
        <v>292</v>
      </c>
      <c r="B464" s="413"/>
      <c r="C464" s="413"/>
      <c r="D464" s="413"/>
      <c r="E464" s="414"/>
      <c r="F464" s="209">
        <v>0</v>
      </c>
      <c r="G464" s="207">
        <v>516371.41</v>
      </c>
      <c r="H464" s="207">
        <v>498166.43</v>
      </c>
      <c r="I464" s="206">
        <v>991448</v>
      </c>
      <c r="J464" s="221" t="s">
        <v>1</v>
      </c>
      <c r="K464" s="205" t="s">
        <v>1</v>
      </c>
      <c r="L464" s="215">
        <f>+L463</f>
        <v>1567206</v>
      </c>
    </row>
    <row r="465" spans="1:12" ht="19.5" customHeight="1">
      <c r="A465" s="412" t="s">
        <v>293</v>
      </c>
      <c r="B465" s="413"/>
      <c r="C465" s="413"/>
      <c r="D465" s="413"/>
      <c r="E465" s="414"/>
      <c r="F465" s="211">
        <v>38090</v>
      </c>
      <c r="G465" s="212">
        <v>1719355.41</v>
      </c>
      <c r="H465" s="212">
        <v>1508318.93</v>
      </c>
      <c r="I465" s="211">
        <v>2956248</v>
      </c>
      <c r="J465" s="221" t="s">
        <v>1</v>
      </c>
      <c r="K465" s="205" t="s">
        <v>1</v>
      </c>
      <c r="L465" s="218">
        <f>+L462+L455</f>
        <v>3941166</v>
      </c>
    </row>
    <row r="466" spans="1:12" ht="19.5" customHeight="1">
      <c r="A466" s="178"/>
      <c r="B466" s="185"/>
      <c r="C466" s="185"/>
      <c r="D466" s="185"/>
      <c r="E466" s="186"/>
      <c r="F466" s="211"/>
      <c r="G466" s="212"/>
      <c r="H466" s="212"/>
      <c r="I466" s="211"/>
      <c r="J466" s="221"/>
      <c r="K466" s="205"/>
      <c r="L466" s="218"/>
    </row>
    <row r="467" spans="1:12" ht="18" customHeight="1">
      <c r="A467" s="420" t="s">
        <v>175</v>
      </c>
      <c r="B467" s="411"/>
      <c r="C467" s="411"/>
      <c r="D467" s="411"/>
      <c r="E467" s="415"/>
      <c r="F467" s="195"/>
      <c r="G467" s="196"/>
      <c r="H467" s="196"/>
      <c r="I467" s="195"/>
      <c r="J467" s="221" t="s">
        <v>1</v>
      </c>
      <c r="K467" s="197" t="s">
        <v>1</v>
      </c>
      <c r="L467" s="196"/>
    </row>
    <row r="468" spans="1:12" ht="18" customHeight="1">
      <c r="A468" s="433" t="s">
        <v>176</v>
      </c>
      <c r="B468" s="431"/>
      <c r="C468" s="431"/>
      <c r="D468" s="431"/>
      <c r="E468" s="432"/>
      <c r="F468" s="195" t="s">
        <v>1</v>
      </c>
      <c r="G468" s="198" t="s">
        <v>1</v>
      </c>
      <c r="H468" s="198" t="s">
        <v>1</v>
      </c>
      <c r="I468" s="195"/>
      <c r="J468" s="222" t="s">
        <v>1</v>
      </c>
      <c r="K468" s="199" t="s">
        <v>1</v>
      </c>
      <c r="L468" s="196" t="s">
        <v>1</v>
      </c>
    </row>
    <row r="469" spans="1:12" ht="16.5" customHeight="1">
      <c r="A469" s="195" t="s">
        <v>1</v>
      </c>
      <c r="B469" s="431" t="s">
        <v>31</v>
      </c>
      <c r="C469" s="431"/>
      <c r="D469" s="431"/>
      <c r="E469" s="432"/>
      <c r="F469" s="195" t="s">
        <v>1</v>
      </c>
      <c r="G469" s="196" t="s">
        <v>1</v>
      </c>
      <c r="H469" s="196" t="s">
        <v>1</v>
      </c>
      <c r="I469" s="195" t="s">
        <v>1</v>
      </c>
      <c r="J469" s="221" t="s">
        <v>1</v>
      </c>
      <c r="K469" s="197" t="s">
        <v>1</v>
      </c>
      <c r="L469" s="196" t="s">
        <v>1</v>
      </c>
    </row>
    <row r="470" spans="1:12" ht="16.5" customHeight="1">
      <c r="A470" s="195" t="s">
        <v>1</v>
      </c>
      <c r="B470" s="431" t="s">
        <v>39</v>
      </c>
      <c r="C470" s="431"/>
      <c r="D470" s="431"/>
      <c r="E470" s="432"/>
      <c r="F470" s="195" t="s">
        <v>1</v>
      </c>
      <c r="G470" s="196" t="s">
        <v>1</v>
      </c>
      <c r="H470" s="196" t="s">
        <v>1</v>
      </c>
      <c r="I470" s="195" t="s">
        <v>1</v>
      </c>
      <c r="J470" s="221" t="s">
        <v>1</v>
      </c>
      <c r="K470" s="197" t="s">
        <v>1</v>
      </c>
      <c r="L470" s="196" t="s">
        <v>1</v>
      </c>
    </row>
    <row r="471" spans="1:12" ht="16.5" customHeight="1">
      <c r="A471" s="201" t="s">
        <v>1</v>
      </c>
      <c r="B471" s="202" t="s">
        <v>1</v>
      </c>
      <c r="C471" s="429" t="s">
        <v>41</v>
      </c>
      <c r="D471" s="429"/>
      <c r="E471" s="430"/>
      <c r="F471" s="201">
        <v>0</v>
      </c>
      <c r="G471" s="204">
        <v>357265</v>
      </c>
      <c r="H471" s="204">
        <v>379342</v>
      </c>
      <c r="I471" s="203">
        <v>550000</v>
      </c>
      <c r="J471" s="223">
        <v>-81.82</v>
      </c>
      <c r="K471" s="205" t="s">
        <v>239</v>
      </c>
      <c r="L471" s="214">
        <v>100000</v>
      </c>
    </row>
    <row r="472" spans="1:12" ht="30.75" customHeight="1">
      <c r="A472" s="201" t="s">
        <v>1</v>
      </c>
      <c r="B472" s="202" t="s">
        <v>1</v>
      </c>
      <c r="C472" s="429" t="s">
        <v>42</v>
      </c>
      <c r="D472" s="429"/>
      <c r="E472" s="430"/>
      <c r="F472" s="201"/>
      <c r="G472" s="208" t="s">
        <v>1</v>
      </c>
      <c r="H472" s="208"/>
      <c r="I472" s="201"/>
      <c r="J472" s="223" t="s">
        <v>1</v>
      </c>
      <c r="K472" s="205" t="s">
        <v>1</v>
      </c>
      <c r="L472" s="216"/>
    </row>
    <row r="473" spans="1:12" ht="49.5" customHeight="1">
      <c r="A473" s="201" t="s">
        <v>1</v>
      </c>
      <c r="B473" s="202" t="s">
        <v>1</v>
      </c>
      <c r="C473" s="202" t="s">
        <v>1</v>
      </c>
      <c r="D473" s="416" t="s">
        <v>528</v>
      </c>
      <c r="E473" s="417"/>
      <c r="F473" s="201">
        <v>0</v>
      </c>
      <c r="G473" s="208">
        <v>0</v>
      </c>
      <c r="H473" s="208">
        <v>0</v>
      </c>
      <c r="I473" s="201">
        <v>0</v>
      </c>
      <c r="J473" s="223">
        <v>100</v>
      </c>
      <c r="K473" s="205" t="s">
        <v>239</v>
      </c>
      <c r="L473" s="214">
        <v>10000</v>
      </c>
    </row>
    <row r="474" spans="1:12" ht="49.5" customHeight="1">
      <c r="A474" s="201" t="s">
        <v>1</v>
      </c>
      <c r="B474" s="202" t="s">
        <v>1</v>
      </c>
      <c r="C474" s="202" t="s">
        <v>1</v>
      </c>
      <c r="D474" s="416" t="s">
        <v>529</v>
      </c>
      <c r="E474" s="417"/>
      <c r="F474" s="201">
        <v>0</v>
      </c>
      <c r="G474" s="208">
        <v>0</v>
      </c>
      <c r="H474" s="208">
        <v>0</v>
      </c>
      <c r="I474" s="201">
        <v>0</v>
      </c>
      <c r="J474" s="223">
        <v>100</v>
      </c>
      <c r="K474" s="205" t="s">
        <v>239</v>
      </c>
      <c r="L474" s="214">
        <v>10000</v>
      </c>
    </row>
    <row r="475" spans="1:12" ht="30" customHeight="1">
      <c r="A475" s="201" t="s">
        <v>1</v>
      </c>
      <c r="B475" s="202" t="s">
        <v>1</v>
      </c>
      <c r="C475" s="202" t="s">
        <v>1</v>
      </c>
      <c r="D475" s="416" t="s">
        <v>530</v>
      </c>
      <c r="E475" s="417"/>
      <c r="F475" s="201">
        <v>0</v>
      </c>
      <c r="G475" s="208">
        <v>0</v>
      </c>
      <c r="H475" s="208">
        <v>0</v>
      </c>
      <c r="I475" s="201">
        <v>0</v>
      </c>
      <c r="J475" s="223">
        <v>100</v>
      </c>
      <c r="K475" s="205" t="s">
        <v>239</v>
      </c>
      <c r="L475" s="214">
        <v>90000</v>
      </c>
    </row>
    <row r="476" spans="1:12" ht="15.75" customHeight="1">
      <c r="A476" s="193" t="s">
        <v>1</v>
      </c>
      <c r="B476" s="180"/>
      <c r="C476" s="180"/>
      <c r="D476" s="180"/>
      <c r="E476" s="181"/>
      <c r="F476" s="406" t="s">
        <v>232</v>
      </c>
      <c r="G476" s="407"/>
      <c r="H476" s="408"/>
      <c r="I476" s="406" t="s">
        <v>233</v>
      </c>
      <c r="J476" s="407"/>
      <c r="K476" s="407"/>
      <c r="L476" s="408"/>
    </row>
    <row r="477" spans="1:12" ht="15.75" customHeight="1">
      <c r="A477" s="194" t="s">
        <v>1</v>
      </c>
      <c r="B477" s="182"/>
      <c r="C477" s="182"/>
      <c r="D477" s="182"/>
      <c r="E477" s="183"/>
      <c r="F477" s="251" t="s">
        <v>234</v>
      </c>
      <c r="G477" s="128" t="s">
        <v>235</v>
      </c>
      <c r="H477" s="128" t="s">
        <v>236</v>
      </c>
      <c r="I477" s="251" t="s">
        <v>238</v>
      </c>
      <c r="J477" s="409" t="s">
        <v>237</v>
      </c>
      <c r="K477" s="410"/>
      <c r="L477" s="128" t="s">
        <v>452</v>
      </c>
    </row>
    <row r="478" spans="1:12" ht="16.5" customHeight="1">
      <c r="A478" s="201" t="s">
        <v>1</v>
      </c>
      <c r="B478" s="202" t="s">
        <v>1</v>
      </c>
      <c r="C478" s="202" t="s">
        <v>1</v>
      </c>
      <c r="D478" s="416" t="s">
        <v>531</v>
      </c>
      <c r="E478" s="417"/>
      <c r="F478" s="201">
        <v>0</v>
      </c>
      <c r="G478" s="208">
        <v>0</v>
      </c>
      <c r="H478" s="208">
        <v>0</v>
      </c>
      <c r="I478" s="201">
        <v>0</v>
      </c>
      <c r="J478" s="223">
        <v>100</v>
      </c>
      <c r="K478" s="205" t="s">
        <v>239</v>
      </c>
      <c r="L478" s="214">
        <v>2000</v>
      </c>
    </row>
    <row r="479" spans="1:12" ht="16.5" customHeight="1">
      <c r="A479" s="201" t="s">
        <v>1</v>
      </c>
      <c r="B479" s="202" t="s">
        <v>1</v>
      </c>
      <c r="C479" s="202" t="s">
        <v>1</v>
      </c>
      <c r="D479" s="416" t="s">
        <v>532</v>
      </c>
      <c r="E479" s="417"/>
      <c r="F479" s="201">
        <v>0</v>
      </c>
      <c r="G479" s="208">
        <v>0</v>
      </c>
      <c r="H479" s="208">
        <v>0</v>
      </c>
      <c r="I479" s="201">
        <v>0</v>
      </c>
      <c r="J479" s="223">
        <v>100</v>
      </c>
      <c r="K479" s="205" t="s">
        <v>239</v>
      </c>
      <c r="L479" s="214">
        <v>40000</v>
      </c>
    </row>
    <row r="480" spans="1:12" ht="51" customHeight="1">
      <c r="A480" s="201" t="s">
        <v>1</v>
      </c>
      <c r="B480" s="202" t="s">
        <v>1</v>
      </c>
      <c r="C480" s="202" t="s">
        <v>1</v>
      </c>
      <c r="D480" s="416" t="s">
        <v>533</v>
      </c>
      <c r="E480" s="417"/>
      <c r="F480" s="201">
        <v>0</v>
      </c>
      <c r="G480" s="208">
        <v>0</v>
      </c>
      <c r="H480" s="208">
        <v>0</v>
      </c>
      <c r="I480" s="201">
        <v>0</v>
      </c>
      <c r="J480" s="223">
        <v>100</v>
      </c>
      <c r="K480" s="205" t="s">
        <v>239</v>
      </c>
      <c r="L480" s="214">
        <v>60000</v>
      </c>
    </row>
    <row r="481" spans="1:12" ht="48.75" customHeight="1">
      <c r="A481" s="201" t="s">
        <v>1</v>
      </c>
      <c r="B481" s="202" t="s">
        <v>1</v>
      </c>
      <c r="C481" s="202" t="s">
        <v>1</v>
      </c>
      <c r="D481" s="416" t="s">
        <v>534</v>
      </c>
      <c r="E481" s="417"/>
      <c r="F481" s="201">
        <v>0</v>
      </c>
      <c r="G481" s="208">
        <v>0</v>
      </c>
      <c r="H481" s="208">
        <v>0</v>
      </c>
      <c r="I481" s="201">
        <v>0</v>
      </c>
      <c r="J481" s="223">
        <v>100</v>
      </c>
      <c r="K481" s="205" t="s">
        <v>239</v>
      </c>
      <c r="L481" s="214">
        <v>20000</v>
      </c>
    </row>
    <row r="482" spans="1:12" ht="16.5" customHeight="1">
      <c r="A482" s="412" t="s">
        <v>246</v>
      </c>
      <c r="B482" s="413"/>
      <c r="C482" s="413"/>
      <c r="D482" s="413"/>
      <c r="E482" s="414"/>
      <c r="F482" s="209">
        <v>0</v>
      </c>
      <c r="G482" s="207">
        <v>357265</v>
      </c>
      <c r="H482" s="207">
        <v>379342</v>
      </c>
      <c r="I482" s="206">
        <v>550000</v>
      </c>
      <c r="J482" s="221" t="s">
        <v>1</v>
      </c>
      <c r="K482" s="205" t="s">
        <v>1</v>
      </c>
      <c r="L482" s="215">
        <v>332000</v>
      </c>
    </row>
    <row r="483" spans="1:12" ht="16.5" customHeight="1">
      <c r="A483" s="412" t="s">
        <v>249</v>
      </c>
      <c r="B483" s="413"/>
      <c r="C483" s="413"/>
      <c r="D483" s="413"/>
      <c r="E483" s="414"/>
      <c r="F483" s="209">
        <v>0</v>
      </c>
      <c r="G483" s="207">
        <v>357265</v>
      </c>
      <c r="H483" s="207">
        <v>379342</v>
      </c>
      <c r="I483" s="206">
        <v>550000</v>
      </c>
      <c r="J483" s="221" t="s">
        <v>1</v>
      </c>
      <c r="K483" s="205" t="s">
        <v>1</v>
      </c>
      <c r="L483" s="215">
        <v>332000</v>
      </c>
    </row>
    <row r="484" spans="1:12" ht="16.5" customHeight="1">
      <c r="A484" s="195" t="s">
        <v>1</v>
      </c>
      <c r="B484" s="411" t="s">
        <v>96</v>
      </c>
      <c r="C484" s="411"/>
      <c r="D484" s="411"/>
      <c r="E484" s="415"/>
      <c r="F484" s="195" t="s">
        <v>1</v>
      </c>
      <c r="G484" s="196"/>
      <c r="H484" s="196" t="s">
        <v>1</v>
      </c>
      <c r="I484" s="195" t="s">
        <v>1</v>
      </c>
      <c r="J484" s="221" t="s">
        <v>1</v>
      </c>
      <c r="K484" s="197" t="s">
        <v>1</v>
      </c>
      <c r="L484" s="196" t="s">
        <v>1</v>
      </c>
    </row>
    <row r="485" spans="1:12" ht="16.5" customHeight="1">
      <c r="A485" s="195" t="s">
        <v>1</v>
      </c>
      <c r="B485" s="411" t="s">
        <v>97</v>
      </c>
      <c r="C485" s="411"/>
      <c r="D485" s="411"/>
      <c r="E485" s="415"/>
      <c r="F485" s="195" t="s">
        <v>1</v>
      </c>
      <c r="G485" s="196" t="s">
        <v>1</v>
      </c>
      <c r="H485" s="196" t="s">
        <v>1</v>
      </c>
      <c r="I485" s="195" t="s">
        <v>1</v>
      </c>
      <c r="J485" s="221" t="s">
        <v>1</v>
      </c>
      <c r="K485" s="197" t="s">
        <v>1</v>
      </c>
      <c r="L485" s="196" t="s">
        <v>1</v>
      </c>
    </row>
    <row r="486" spans="1:12" ht="16.5" customHeight="1">
      <c r="A486" s="201" t="s">
        <v>1</v>
      </c>
      <c r="B486" s="184" t="s">
        <v>1</v>
      </c>
      <c r="C486" s="416" t="s">
        <v>98</v>
      </c>
      <c r="D486" s="416"/>
      <c r="E486" s="417"/>
      <c r="F486" s="201">
        <v>0</v>
      </c>
      <c r="G486" s="204">
        <v>80000</v>
      </c>
      <c r="H486" s="204">
        <v>79100</v>
      </c>
      <c r="I486" s="203">
        <v>80000</v>
      </c>
      <c r="J486" s="223">
        <v>-100</v>
      </c>
      <c r="K486" s="205" t="s">
        <v>239</v>
      </c>
      <c r="L486" s="216">
        <v>0</v>
      </c>
    </row>
    <row r="487" spans="1:12" ht="16.5" customHeight="1">
      <c r="A487" s="412" t="s">
        <v>261</v>
      </c>
      <c r="B487" s="413"/>
      <c r="C487" s="413"/>
      <c r="D487" s="413"/>
      <c r="E487" s="414"/>
      <c r="F487" s="209">
        <v>0</v>
      </c>
      <c r="G487" s="207">
        <v>80000</v>
      </c>
      <c r="H487" s="207">
        <v>79100</v>
      </c>
      <c r="I487" s="206">
        <v>80000</v>
      </c>
      <c r="J487" s="221" t="s">
        <v>1</v>
      </c>
      <c r="K487" s="205" t="s">
        <v>1</v>
      </c>
      <c r="L487" s="217">
        <v>0</v>
      </c>
    </row>
    <row r="488" spans="1:12" ht="16.5" customHeight="1">
      <c r="A488" s="412" t="s">
        <v>262</v>
      </c>
      <c r="B488" s="413"/>
      <c r="C488" s="413"/>
      <c r="D488" s="413"/>
      <c r="E488" s="414"/>
      <c r="F488" s="209">
        <v>0</v>
      </c>
      <c r="G488" s="207">
        <v>80000</v>
      </c>
      <c r="H488" s="207">
        <v>79100</v>
      </c>
      <c r="I488" s="206">
        <v>80000</v>
      </c>
      <c r="J488" s="221" t="s">
        <v>1</v>
      </c>
      <c r="K488" s="205" t="s">
        <v>1</v>
      </c>
      <c r="L488" s="217">
        <v>0</v>
      </c>
    </row>
    <row r="489" spans="1:12" ht="16.5" customHeight="1">
      <c r="A489" s="412" t="s">
        <v>294</v>
      </c>
      <c r="B489" s="413"/>
      <c r="C489" s="413"/>
      <c r="D489" s="413"/>
      <c r="E489" s="414"/>
      <c r="F489" s="209">
        <v>0</v>
      </c>
      <c r="G489" s="207">
        <v>437265</v>
      </c>
      <c r="H489" s="207">
        <v>458442</v>
      </c>
      <c r="I489" s="206">
        <v>630000</v>
      </c>
      <c r="J489" s="221" t="s">
        <v>1</v>
      </c>
      <c r="K489" s="205" t="s">
        <v>1</v>
      </c>
      <c r="L489" s="215">
        <v>332000</v>
      </c>
    </row>
    <row r="490" spans="1:12" ht="16.5" customHeight="1">
      <c r="A490" s="412" t="s">
        <v>295</v>
      </c>
      <c r="B490" s="413"/>
      <c r="C490" s="413"/>
      <c r="D490" s="413"/>
      <c r="E490" s="414"/>
      <c r="F490" s="195">
        <v>0</v>
      </c>
      <c r="G490" s="212">
        <v>437265</v>
      </c>
      <c r="H490" s="212">
        <v>458442</v>
      </c>
      <c r="I490" s="211">
        <v>630000</v>
      </c>
      <c r="J490" s="221" t="s">
        <v>1</v>
      </c>
      <c r="K490" s="205" t="s">
        <v>1</v>
      </c>
      <c r="L490" s="218">
        <v>332000</v>
      </c>
    </row>
    <row r="491" spans="1:12" ht="16.5" customHeight="1">
      <c r="A491" s="433" t="s">
        <v>177</v>
      </c>
      <c r="B491" s="431"/>
      <c r="C491" s="431"/>
      <c r="D491" s="431"/>
      <c r="E491" s="432"/>
      <c r="F491" s="195"/>
      <c r="G491" s="196"/>
      <c r="H491" s="196" t="s">
        <v>1</v>
      </c>
      <c r="I491" s="195"/>
      <c r="J491" s="221" t="s">
        <v>1</v>
      </c>
      <c r="K491" s="197" t="s">
        <v>1</v>
      </c>
      <c r="L491" s="196" t="s">
        <v>1</v>
      </c>
    </row>
    <row r="492" spans="1:12" ht="16.5" customHeight="1">
      <c r="A492" s="433" t="s">
        <v>178</v>
      </c>
      <c r="B492" s="431"/>
      <c r="C492" s="431"/>
      <c r="D492" s="431"/>
      <c r="E492" s="432"/>
      <c r="F492" s="195" t="s">
        <v>1</v>
      </c>
      <c r="G492" s="198" t="s">
        <v>1</v>
      </c>
      <c r="H492" s="198" t="s">
        <v>1</v>
      </c>
      <c r="I492" s="195" t="s">
        <v>1</v>
      </c>
      <c r="J492" s="222" t="s">
        <v>1</v>
      </c>
      <c r="K492" s="199" t="s">
        <v>1</v>
      </c>
      <c r="L492" s="196" t="s">
        <v>1</v>
      </c>
    </row>
    <row r="493" spans="1:12" ht="16.5" customHeight="1">
      <c r="A493" s="195" t="s">
        <v>1</v>
      </c>
      <c r="B493" s="431" t="s">
        <v>31</v>
      </c>
      <c r="C493" s="431"/>
      <c r="D493" s="431"/>
      <c r="E493" s="432"/>
      <c r="F493" s="195" t="s">
        <v>1</v>
      </c>
      <c r="G493" s="196" t="s">
        <v>1</v>
      </c>
      <c r="H493" s="196" t="s">
        <v>1</v>
      </c>
      <c r="I493" s="195" t="s">
        <v>1</v>
      </c>
      <c r="J493" s="221" t="s">
        <v>1</v>
      </c>
      <c r="K493" s="197" t="s">
        <v>1</v>
      </c>
      <c r="L493" s="196" t="s">
        <v>1</v>
      </c>
    </row>
    <row r="494" spans="1:12" ht="16.5" customHeight="1">
      <c r="A494" s="195" t="s">
        <v>1</v>
      </c>
      <c r="B494" s="431" t="s">
        <v>39</v>
      </c>
      <c r="C494" s="431"/>
      <c r="D494" s="431"/>
      <c r="E494" s="432"/>
      <c r="F494" s="195" t="s">
        <v>1</v>
      </c>
      <c r="G494" s="196" t="s">
        <v>1</v>
      </c>
      <c r="H494" s="196" t="s">
        <v>1</v>
      </c>
      <c r="I494" s="195" t="s">
        <v>1</v>
      </c>
      <c r="J494" s="221" t="s">
        <v>1</v>
      </c>
      <c r="K494" s="197" t="s">
        <v>1</v>
      </c>
      <c r="L494" s="196" t="s">
        <v>1</v>
      </c>
    </row>
    <row r="495" spans="1:12" ht="16.5" customHeight="1">
      <c r="A495" s="201" t="s">
        <v>1</v>
      </c>
      <c r="B495" s="202" t="s">
        <v>1</v>
      </c>
      <c r="C495" s="429" t="s">
        <v>41</v>
      </c>
      <c r="D495" s="429"/>
      <c r="E495" s="430"/>
      <c r="F495" s="201">
        <v>0</v>
      </c>
      <c r="G495" s="208">
        <v>0</v>
      </c>
      <c r="H495" s="208">
        <v>0</v>
      </c>
      <c r="I495" s="203">
        <v>100000</v>
      </c>
      <c r="J495" s="223">
        <v>0</v>
      </c>
      <c r="K495" s="205" t="s">
        <v>239</v>
      </c>
      <c r="L495" s="214">
        <v>50000</v>
      </c>
    </row>
    <row r="496" spans="1:12" ht="16.5" customHeight="1">
      <c r="A496" s="412" t="s">
        <v>246</v>
      </c>
      <c r="B496" s="413"/>
      <c r="C496" s="413"/>
      <c r="D496" s="413"/>
      <c r="E496" s="414"/>
      <c r="F496" s="209">
        <v>0</v>
      </c>
      <c r="G496" s="210">
        <v>0</v>
      </c>
      <c r="H496" s="210">
        <v>0</v>
      </c>
      <c r="I496" s="206">
        <v>100000</v>
      </c>
      <c r="J496" s="221" t="s">
        <v>1</v>
      </c>
      <c r="K496" s="205" t="s">
        <v>1</v>
      </c>
      <c r="L496" s="215">
        <f>+L495</f>
        <v>50000</v>
      </c>
    </row>
    <row r="497" spans="1:12" ht="16.5" customHeight="1">
      <c r="A497" s="195" t="s">
        <v>1</v>
      </c>
      <c r="B497" s="431" t="s">
        <v>53</v>
      </c>
      <c r="C497" s="431"/>
      <c r="D497" s="431"/>
      <c r="E497" s="432"/>
      <c r="F497" s="195"/>
      <c r="G497" s="196"/>
      <c r="H497" s="196"/>
      <c r="I497" s="195"/>
      <c r="J497" s="221"/>
      <c r="K497" s="197" t="s">
        <v>1</v>
      </c>
      <c r="L497" s="196"/>
    </row>
    <row r="498" spans="1:12" ht="16.5" customHeight="1">
      <c r="A498" s="201" t="s">
        <v>1</v>
      </c>
      <c r="B498" s="202" t="s">
        <v>1</v>
      </c>
      <c r="C498" s="429" t="s">
        <v>180</v>
      </c>
      <c r="D498" s="429"/>
      <c r="E498" s="430"/>
      <c r="F498" s="201">
        <v>0</v>
      </c>
      <c r="G498" s="208">
        <v>0</v>
      </c>
      <c r="H498" s="208">
        <v>0</v>
      </c>
      <c r="I498" s="203">
        <v>52500</v>
      </c>
      <c r="J498" s="223">
        <v>0</v>
      </c>
      <c r="K498" s="205" t="s">
        <v>239</v>
      </c>
      <c r="L498" s="214">
        <v>52500</v>
      </c>
    </row>
    <row r="499" spans="1:12" ht="16.5" customHeight="1">
      <c r="A499" s="412" t="s">
        <v>247</v>
      </c>
      <c r="B499" s="413"/>
      <c r="C499" s="413"/>
      <c r="D499" s="413"/>
      <c r="E499" s="414"/>
      <c r="F499" s="209">
        <v>0</v>
      </c>
      <c r="G499" s="210">
        <v>0</v>
      </c>
      <c r="H499" s="210">
        <v>0</v>
      </c>
      <c r="I499" s="206">
        <v>52500</v>
      </c>
      <c r="J499" s="221"/>
      <c r="K499" s="205" t="s">
        <v>1</v>
      </c>
      <c r="L499" s="215">
        <v>52500</v>
      </c>
    </row>
    <row r="500" spans="1:12" ht="16.5" customHeight="1">
      <c r="A500" s="412" t="s">
        <v>249</v>
      </c>
      <c r="B500" s="413"/>
      <c r="C500" s="413"/>
      <c r="D500" s="413"/>
      <c r="E500" s="414"/>
      <c r="F500" s="209">
        <v>0</v>
      </c>
      <c r="G500" s="210">
        <v>0</v>
      </c>
      <c r="H500" s="210">
        <v>0</v>
      </c>
      <c r="I500" s="206">
        <v>152500</v>
      </c>
      <c r="J500" s="221"/>
      <c r="K500" s="205" t="s">
        <v>1</v>
      </c>
      <c r="L500" s="215">
        <f>+L496+L499</f>
        <v>102500</v>
      </c>
    </row>
    <row r="501" spans="1:12" ht="16.5" customHeight="1">
      <c r="A501" s="195" t="s">
        <v>1</v>
      </c>
      <c r="B501" s="411" t="s">
        <v>96</v>
      </c>
      <c r="C501" s="411"/>
      <c r="D501" s="411"/>
      <c r="E501" s="415"/>
      <c r="F501" s="195"/>
      <c r="G501" s="196"/>
      <c r="H501" s="196"/>
      <c r="I501" s="195"/>
      <c r="J501" s="221"/>
      <c r="K501" s="197" t="s">
        <v>1</v>
      </c>
      <c r="L501" s="196"/>
    </row>
    <row r="502" spans="1:12" ht="16.5" customHeight="1">
      <c r="A502" s="195" t="s">
        <v>1</v>
      </c>
      <c r="B502" s="411" t="s">
        <v>97</v>
      </c>
      <c r="C502" s="411"/>
      <c r="D502" s="411"/>
      <c r="E502" s="415"/>
      <c r="F502" s="195"/>
      <c r="G502" s="196"/>
      <c r="H502" s="196"/>
      <c r="I502" s="195"/>
      <c r="J502" s="221"/>
      <c r="K502" s="197" t="s">
        <v>1</v>
      </c>
      <c r="L502" s="196"/>
    </row>
    <row r="503" spans="1:12" ht="16.5" customHeight="1">
      <c r="A503" s="201" t="s">
        <v>1</v>
      </c>
      <c r="B503" s="184" t="s">
        <v>1</v>
      </c>
      <c r="C503" s="416" t="s">
        <v>139</v>
      </c>
      <c r="D503" s="416"/>
      <c r="E503" s="417"/>
      <c r="F503" s="201">
        <v>0</v>
      </c>
      <c r="G503" s="208">
        <v>0</v>
      </c>
      <c r="H503" s="208">
        <v>0</v>
      </c>
      <c r="I503" s="201">
        <v>0</v>
      </c>
      <c r="J503" s="223">
        <v>0</v>
      </c>
      <c r="K503" s="205" t="s">
        <v>239</v>
      </c>
      <c r="L503" s="216">
        <v>0</v>
      </c>
    </row>
    <row r="504" spans="1:12" ht="16.5" customHeight="1">
      <c r="A504" s="412" t="s">
        <v>261</v>
      </c>
      <c r="B504" s="413"/>
      <c r="C504" s="413"/>
      <c r="D504" s="413"/>
      <c r="E504" s="414"/>
      <c r="F504" s="209">
        <v>0</v>
      </c>
      <c r="G504" s="210">
        <v>0</v>
      </c>
      <c r="H504" s="210">
        <v>0</v>
      </c>
      <c r="I504" s="209">
        <v>0</v>
      </c>
      <c r="J504" s="221" t="s">
        <v>1</v>
      </c>
      <c r="K504" s="205" t="s">
        <v>1</v>
      </c>
      <c r="L504" s="217">
        <v>0</v>
      </c>
    </row>
    <row r="505" spans="1:12" ht="16.5" customHeight="1">
      <c r="A505" s="412" t="s">
        <v>262</v>
      </c>
      <c r="B505" s="413"/>
      <c r="C505" s="413"/>
      <c r="D505" s="413"/>
      <c r="E505" s="414"/>
      <c r="F505" s="209">
        <v>0</v>
      </c>
      <c r="G505" s="210">
        <v>0</v>
      </c>
      <c r="H505" s="210">
        <v>0</v>
      </c>
      <c r="I505" s="209">
        <v>0</v>
      </c>
      <c r="J505" s="221" t="s">
        <v>1</v>
      </c>
      <c r="K505" s="205" t="s">
        <v>1</v>
      </c>
      <c r="L505" s="217">
        <v>0</v>
      </c>
    </row>
    <row r="506" spans="1:12" ht="16.5" customHeight="1">
      <c r="A506" s="412" t="s">
        <v>296</v>
      </c>
      <c r="B506" s="413"/>
      <c r="C506" s="413"/>
      <c r="D506" s="413"/>
      <c r="E506" s="414"/>
      <c r="F506" s="209">
        <v>0</v>
      </c>
      <c r="G506" s="210">
        <v>0</v>
      </c>
      <c r="H506" s="210">
        <v>0</v>
      </c>
      <c r="I506" s="206">
        <v>152500</v>
      </c>
      <c r="J506" s="221" t="s">
        <v>1</v>
      </c>
      <c r="K506" s="205" t="s">
        <v>1</v>
      </c>
      <c r="L506" s="215">
        <f>+L500</f>
        <v>102500</v>
      </c>
    </row>
    <row r="507" spans="1:12" ht="16.5" customHeight="1">
      <c r="A507" s="420" t="s">
        <v>182</v>
      </c>
      <c r="B507" s="411"/>
      <c r="C507" s="411"/>
      <c r="D507" s="411"/>
      <c r="E507" s="415"/>
      <c r="F507" s="195" t="s">
        <v>1</v>
      </c>
      <c r="G507" s="198"/>
      <c r="H507" s="198" t="s">
        <v>1</v>
      </c>
      <c r="I507" s="195"/>
      <c r="J507" s="222" t="s">
        <v>1</v>
      </c>
      <c r="K507" s="199" t="s">
        <v>1</v>
      </c>
      <c r="L507" s="196"/>
    </row>
    <row r="508" spans="1:12" ht="16.5" customHeight="1">
      <c r="A508" s="195" t="s">
        <v>1</v>
      </c>
      <c r="B508" s="411" t="s">
        <v>31</v>
      </c>
      <c r="C508" s="411"/>
      <c r="D508" s="411"/>
      <c r="E508" s="415"/>
      <c r="F508" s="195" t="s">
        <v>1</v>
      </c>
      <c r="G508" s="196" t="s">
        <v>1</v>
      </c>
      <c r="H508" s="196" t="s">
        <v>1</v>
      </c>
      <c r="I508" s="195" t="s">
        <v>1</v>
      </c>
      <c r="J508" s="221" t="s">
        <v>1</v>
      </c>
      <c r="K508" s="197" t="s">
        <v>1</v>
      </c>
      <c r="L508" s="196" t="s">
        <v>1</v>
      </c>
    </row>
    <row r="509" spans="1:12" ht="16.5" customHeight="1">
      <c r="A509" s="195" t="s">
        <v>1</v>
      </c>
      <c r="B509" s="411" t="s">
        <v>39</v>
      </c>
      <c r="C509" s="411"/>
      <c r="D509" s="411"/>
      <c r="E509" s="415"/>
      <c r="F509" s="195" t="s">
        <v>1</v>
      </c>
      <c r="G509" s="196" t="s">
        <v>1</v>
      </c>
      <c r="H509" s="196" t="s">
        <v>1</v>
      </c>
      <c r="I509" s="195" t="s">
        <v>1</v>
      </c>
      <c r="J509" s="221" t="s">
        <v>1</v>
      </c>
      <c r="K509" s="197" t="s">
        <v>1</v>
      </c>
      <c r="L509" s="196" t="s">
        <v>1</v>
      </c>
    </row>
    <row r="510" spans="1:12" ht="16.5" customHeight="1">
      <c r="A510" s="201" t="s">
        <v>1</v>
      </c>
      <c r="B510" s="202" t="s">
        <v>1</v>
      </c>
      <c r="C510" s="416" t="s">
        <v>41</v>
      </c>
      <c r="D510" s="416"/>
      <c r="E510" s="417"/>
      <c r="F510" s="201">
        <v>0</v>
      </c>
      <c r="G510" s="204">
        <v>387180</v>
      </c>
      <c r="H510" s="204">
        <v>81720</v>
      </c>
      <c r="I510" s="203">
        <v>900000</v>
      </c>
      <c r="J510" s="223">
        <v>-100</v>
      </c>
      <c r="K510" s="205" t="s">
        <v>239</v>
      </c>
      <c r="L510" s="216">
        <v>0</v>
      </c>
    </row>
    <row r="511" spans="1:12" ht="31.5" customHeight="1">
      <c r="A511" s="201" t="s">
        <v>1</v>
      </c>
      <c r="B511" s="202" t="s">
        <v>1</v>
      </c>
      <c r="C511" s="416" t="s">
        <v>42</v>
      </c>
      <c r="D511" s="416"/>
      <c r="E511" s="417"/>
      <c r="F511" s="201" t="s">
        <v>1</v>
      </c>
      <c r="G511" s="208"/>
      <c r="H511" s="208" t="s">
        <v>1</v>
      </c>
      <c r="I511" s="201" t="s">
        <v>1</v>
      </c>
      <c r="J511" s="223"/>
      <c r="K511" s="205" t="s">
        <v>1</v>
      </c>
      <c r="L511" s="216"/>
    </row>
    <row r="512" spans="1:12" ht="31.5" customHeight="1">
      <c r="A512" s="201" t="s">
        <v>1</v>
      </c>
      <c r="B512" s="202" t="s">
        <v>1</v>
      </c>
      <c r="C512" s="202" t="s">
        <v>1</v>
      </c>
      <c r="D512" s="416" t="s">
        <v>538</v>
      </c>
      <c r="E512" s="417"/>
      <c r="F512" s="201">
        <v>0</v>
      </c>
      <c r="G512" s="208">
        <v>0</v>
      </c>
      <c r="H512" s="208">
        <v>0</v>
      </c>
      <c r="I512" s="201">
        <v>0</v>
      </c>
      <c r="J512" s="223">
        <v>100</v>
      </c>
      <c r="K512" s="205" t="s">
        <v>239</v>
      </c>
      <c r="L512" s="214">
        <v>20000</v>
      </c>
    </row>
    <row r="513" spans="1:12" ht="31.5" customHeight="1">
      <c r="A513" s="201" t="s">
        <v>1</v>
      </c>
      <c r="B513" s="202" t="s">
        <v>1</v>
      </c>
      <c r="C513" s="202" t="s">
        <v>1</v>
      </c>
      <c r="D513" s="416" t="s">
        <v>563</v>
      </c>
      <c r="E513" s="417"/>
      <c r="F513" s="201">
        <v>0</v>
      </c>
      <c r="G513" s="208">
        <v>0</v>
      </c>
      <c r="H513" s="208">
        <v>0</v>
      </c>
      <c r="I513" s="201">
        <v>0</v>
      </c>
      <c r="J513" s="223">
        <v>100</v>
      </c>
      <c r="K513" s="205" t="s">
        <v>239</v>
      </c>
      <c r="L513" s="214">
        <v>30000</v>
      </c>
    </row>
    <row r="514" spans="1:12" ht="15.75" customHeight="1">
      <c r="A514" s="193" t="s">
        <v>1</v>
      </c>
      <c r="B514" s="180"/>
      <c r="C514" s="180"/>
      <c r="D514" s="180"/>
      <c r="E514" s="181"/>
      <c r="F514" s="406" t="s">
        <v>232</v>
      </c>
      <c r="G514" s="407"/>
      <c r="H514" s="408"/>
      <c r="I514" s="406" t="s">
        <v>233</v>
      </c>
      <c r="J514" s="407"/>
      <c r="K514" s="407"/>
      <c r="L514" s="408"/>
    </row>
    <row r="515" spans="1:12" ht="15.75" customHeight="1">
      <c r="A515" s="194" t="s">
        <v>1</v>
      </c>
      <c r="B515" s="182"/>
      <c r="C515" s="182"/>
      <c r="D515" s="182"/>
      <c r="E515" s="183"/>
      <c r="F515" s="251" t="s">
        <v>234</v>
      </c>
      <c r="G515" s="128" t="s">
        <v>235</v>
      </c>
      <c r="H515" s="128" t="s">
        <v>236</v>
      </c>
      <c r="I515" s="251" t="s">
        <v>238</v>
      </c>
      <c r="J515" s="409" t="s">
        <v>237</v>
      </c>
      <c r="K515" s="410"/>
      <c r="L515" s="128" t="s">
        <v>452</v>
      </c>
    </row>
    <row r="516" spans="1:12" ht="60.75" customHeight="1">
      <c r="A516" s="201" t="s">
        <v>1</v>
      </c>
      <c r="B516" s="202" t="s">
        <v>1</v>
      </c>
      <c r="C516" s="202" t="s">
        <v>1</v>
      </c>
      <c r="D516" s="421" t="s">
        <v>535</v>
      </c>
      <c r="E516" s="422"/>
      <c r="F516" s="201">
        <v>0</v>
      </c>
      <c r="G516" s="208">
        <v>0</v>
      </c>
      <c r="H516" s="208">
        <v>0</v>
      </c>
      <c r="I516" s="201">
        <v>0</v>
      </c>
      <c r="J516" s="223">
        <v>100</v>
      </c>
      <c r="K516" s="205" t="s">
        <v>239</v>
      </c>
      <c r="L516" s="214">
        <v>160000</v>
      </c>
    </row>
    <row r="517" spans="1:12" ht="45" customHeight="1">
      <c r="A517" s="201" t="s">
        <v>1</v>
      </c>
      <c r="B517" s="202" t="s">
        <v>1</v>
      </c>
      <c r="C517" s="202" t="s">
        <v>1</v>
      </c>
      <c r="D517" s="421" t="s">
        <v>536</v>
      </c>
      <c r="E517" s="417"/>
      <c r="F517" s="201">
        <v>0</v>
      </c>
      <c r="G517" s="208">
        <v>0</v>
      </c>
      <c r="H517" s="208">
        <v>0</v>
      </c>
      <c r="I517" s="201">
        <v>0</v>
      </c>
      <c r="J517" s="223">
        <v>100</v>
      </c>
      <c r="K517" s="205" t="s">
        <v>239</v>
      </c>
      <c r="L517" s="214">
        <v>10000</v>
      </c>
    </row>
    <row r="518" spans="1:12" ht="16.5" customHeight="1">
      <c r="A518" s="201" t="s">
        <v>1</v>
      </c>
      <c r="B518" s="202" t="s">
        <v>1</v>
      </c>
      <c r="C518" s="202" t="s">
        <v>1</v>
      </c>
      <c r="D518" s="421" t="s">
        <v>537</v>
      </c>
      <c r="E518" s="422"/>
      <c r="F518" s="201">
        <v>0</v>
      </c>
      <c r="G518" s="208">
        <v>0</v>
      </c>
      <c r="H518" s="208">
        <v>0</v>
      </c>
      <c r="I518" s="201">
        <v>0</v>
      </c>
      <c r="J518" s="223">
        <v>100</v>
      </c>
      <c r="K518" s="205" t="s">
        <v>239</v>
      </c>
      <c r="L518" s="214">
        <v>70000</v>
      </c>
    </row>
    <row r="519" spans="1:12" ht="16.5" customHeight="1">
      <c r="A519" s="412" t="s">
        <v>246</v>
      </c>
      <c r="B519" s="413"/>
      <c r="C519" s="413"/>
      <c r="D519" s="413"/>
      <c r="E519" s="414"/>
      <c r="F519" s="209">
        <v>0</v>
      </c>
      <c r="G519" s="207">
        <v>387180</v>
      </c>
      <c r="H519" s="207">
        <v>81720</v>
      </c>
      <c r="I519" s="206">
        <v>900000</v>
      </c>
      <c r="J519" s="221"/>
      <c r="K519" s="205" t="s">
        <v>1</v>
      </c>
      <c r="L519" s="215">
        <v>290000</v>
      </c>
    </row>
    <row r="520" spans="1:12" ht="16.5" customHeight="1">
      <c r="A520" s="412" t="s">
        <v>249</v>
      </c>
      <c r="B520" s="413"/>
      <c r="C520" s="413"/>
      <c r="D520" s="413"/>
      <c r="E520" s="414"/>
      <c r="F520" s="209">
        <v>0</v>
      </c>
      <c r="G520" s="207">
        <v>387180</v>
      </c>
      <c r="H520" s="207">
        <v>81720</v>
      </c>
      <c r="I520" s="206">
        <v>900000</v>
      </c>
      <c r="J520" s="221" t="s">
        <v>1</v>
      </c>
      <c r="K520" s="205" t="s">
        <v>1</v>
      </c>
      <c r="L520" s="215">
        <v>290000</v>
      </c>
    </row>
    <row r="521" spans="1:12" ht="16.5" customHeight="1">
      <c r="A521" s="412" t="s">
        <v>297</v>
      </c>
      <c r="B521" s="413"/>
      <c r="C521" s="413"/>
      <c r="D521" s="413"/>
      <c r="E521" s="414"/>
      <c r="F521" s="209">
        <v>0</v>
      </c>
      <c r="G521" s="207">
        <v>387180</v>
      </c>
      <c r="H521" s="207">
        <v>81720</v>
      </c>
      <c r="I521" s="206">
        <v>900000</v>
      </c>
      <c r="J521" s="221" t="s">
        <v>1</v>
      </c>
      <c r="K521" s="205" t="s">
        <v>1</v>
      </c>
      <c r="L521" s="215">
        <v>290000</v>
      </c>
    </row>
    <row r="522" spans="1:12" ht="16.5" customHeight="1">
      <c r="A522" s="412" t="s">
        <v>298</v>
      </c>
      <c r="B522" s="413"/>
      <c r="C522" s="413"/>
      <c r="D522" s="413"/>
      <c r="E522" s="414"/>
      <c r="F522" s="195">
        <v>0</v>
      </c>
      <c r="G522" s="212">
        <v>387180</v>
      </c>
      <c r="H522" s="212">
        <v>81720</v>
      </c>
      <c r="I522" s="211">
        <v>1052500</v>
      </c>
      <c r="J522" s="221" t="s">
        <v>1</v>
      </c>
      <c r="K522" s="205" t="s">
        <v>1</v>
      </c>
      <c r="L522" s="218">
        <v>392500</v>
      </c>
    </row>
    <row r="523" spans="1:12" ht="16.5" customHeight="1">
      <c r="A523" s="412" t="s">
        <v>183</v>
      </c>
      <c r="B523" s="413"/>
      <c r="C523" s="413"/>
      <c r="D523" s="413"/>
      <c r="E523" s="414"/>
      <c r="F523" s="195" t="s">
        <v>1</v>
      </c>
      <c r="G523" s="196" t="s">
        <v>1</v>
      </c>
      <c r="H523" s="196"/>
      <c r="I523" s="195" t="s">
        <v>1</v>
      </c>
      <c r="J523" s="221" t="s">
        <v>1</v>
      </c>
      <c r="K523" s="197" t="s">
        <v>1</v>
      </c>
      <c r="L523" s="196"/>
    </row>
    <row r="524" spans="1:12" ht="16.5" customHeight="1">
      <c r="A524" s="420" t="s">
        <v>184</v>
      </c>
      <c r="B524" s="411"/>
      <c r="C524" s="411"/>
      <c r="D524" s="411"/>
      <c r="E524" s="415"/>
      <c r="F524" s="195" t="s">
        <v>1</v>
      </c>
      <c r="G524" s="198" t="s">
        <v>1</v>
      </c>
      <c r="H524" s="198" t="s">
        <v>1</v>
      </c>
      <c r="I524" s="195" t="s">
        <v>1</v>
      </c>
      <c r="J524" s="222" t="s">
        <v>1</v>
      </c>
      <c r="K524" s="199" t="s">
        <v>1</v>
      </c>
      <c r="L524" s="196" t="s">
        <v>1</v>
      </c>
    </row>
    <row r="525" spans="1:12" ht="16.5" customHeight="1">
      <c r="A525" s="195" t="s">
        <v>1</v>
      </c>
      <c r="B525" s="411" t="s">
        <v>31</v>
      </c>
      <c r="C525" s="411"/>
      <c r="D525" s="411"/>
      <c r="E525" s="415"/>
      <c r="F525" s="195" t="s">
        <v>1</v>
      </c>
      <c r="G525" s="196" t="s">
        <v>1</v>
      </c>
      <c r="H525" s="196" t="s">
        <v>1</v>
      </c>
      <c r="I525" s="195" t="s">
        <v>1</v>
      </c>
      <c r="J525" s="221" t="s">
        <v>1</v>
      </c>
      <c r="K525" s="197" t="s">
        <v>1</v>
      </c>
      <c r="L525" s="196" t="s">
        <v>1</v>
      </c>
    </row>
    <row r="526" spans="1:12" ht="16.5" customHeight="1">
      <c r="A526" s="195" t="s">
        <v>1</v>
      </c>
      <c r="B526" s="411" t="s">
        <v>39</v>
      </c>
      <c r="C526" s="411"/>
      <c r="D526" s="411"/>
      <c r="E526" s="415"/>
      <c r="F526" s="195" t="s">
        <v>1</v>
      </c>
      <c r="G526" s="196" t="s">
        <v>1</v>
      </c>
      <c r="H526" s="196" t="s">
        <v>1</v>
      </c>
      <c r="I526" s="195" t="s">
        <v>1</v>
      </c>
      <c r="J526" s="221" t="s">
        <v>1</v>
      </c>
      <c r="K526" s="197" t="s">
        <v>1</v>
      </c>
      <c r="L526" s="196" t="s">
        <v>1</v>
      </c>
    </row>
    <row r="527" spans="1:12" ht="16.5" customHeight="1">
      <c r="A527" s="201" t="s">
        <v>1</v>
      </c>
      <c r="B527" s="184" t="s">
        <v>1</v>
      </c>
      <c r="C527" s="416" t="s">
        <v>40</v>
      </c>
      <c r="D527" s="416"/>
      <c r="E527" s="417"/>
      <c r="F527" s="201">
        <v>0</v>
      </c>
      <c r="G527" s="208">
        <v>0</v>
      </c>
      <c r="H527" s="208">
        <v>0</v>
      </c>
      <c r="I527" s="203">
        <v>100000</v>
      </c>
      <c r="J527" s="223">
        <v>-100</v>
      </c>
      <c r="K527" s="205" t="s">
        <v>239</v>
      </c>
      <c r="L527" s="216">
        <v>0</v>
      </c>
    </row>
    <row r="528" spans="1:12" ht="16.5" customHeight="1">
      <c r="A528" s="201" t="s">
        <v>1</v>
      </c>
      <c r="B528" s="184" t="s">
        <v>1</v>
      </c>
      <c r="C528" s="184" t="s">
        <v>1</v>
      </c>
      <c r="D528" s="416" t="s">
        <v>40</v>
      </c>
      <c r="E528" s="417"/>
      <c r="F528" s="201">
        <v>0</v>
      </c>
      <c r="G528" s="208">
        <v>0</v>
      </c>
      <c r="H528" s="208">
        <v>0</v>
      </c>
      <c r="I528" s="201">
        <v>0</v>
      </c>
      <c r="J528" s="223">
        <v>100</v>
      </c>
      <c r="K528" s="205" t="s">
        <v>239</v>
      </c>
      <c r="L528" s="214">
        <v>100000</v>
      </c>
    </row>
    <row r="529" spans="1:12" ht="16.5" customHeight="1">
      <c r="A529" s="412" t="s">
        <v>246</v>
      </c>
      <c r="B529" s="413"/>
      <c r="C529" s="413"/>
      <c r="D529" s="413"/>
      <c r="E529" s="414"/>
      <c r="F529" s="209">
        <v>0</v>
      </c>
      <c r="G529" s="210">
        <v>0</v>
      </c>
      <c r="H529" s="210">
        <v>0</v>
      </c>
      <c r="I529" s="206">
        <v>100000</v>
      </c>
      <c r="J529" s="221" t="s">
        <v>1</v>
      </c>
      <c r="K529" s="205" t="s">
        <v>1</v>
      </c>
      <c r="L529" s="215">
        <v>100000</v>
      </c>
    </row>
    <row r="530" spans="1:12" ht="16.5" customHeight="1">
      <c r="A530" s="200" t="s">
        <v>1</v>
      </c>
      <c r="B530" s="411" t="s">
        <v>53</v>
      </c>
      <c r="C530" s="411"/>
      <c r="D530" s="411"/>
      <c r="E530" s="415"/>
      <c r="F530" s="195"/>
      <c r="G530" s="196" t="s">
        <v>1</v>
      </c>
      <c r="H530" s="196" t="s">
        <v>1</v>
      </c>
      <c r="I530" s="195" t="s">
        <v>1</v>
      </c>
      <c r="J530" s="221" t="s">
        <v>1</v>
      </c>
      <c r="K530" s="197" t="s">
        <v>1</v>
      </c>
      <c r="L530" s="196" t="s">
        <v>1</v>
      </c>
    </row>
    <row r="531" spans="1:12" ht="16.5" customHeight="1">
      <c r="A531" s="213" t="s">
        <v>1</v>
      </c>
      <c r="B531" s="184" t="s">
        <v>1</v>
      </c>
      <c r="C531" s="416" t="s">
        <v>60</v>
      </c>
      <c r="D531" s="416"/>
      <c r="E531" s="417"/>
      <c r="F531" s="201">
        <v>0</v>
      </c>
      <c r="G531" s="208">
        <v>0</v>
      </c>
      <c r="H531" s="204">
        <v>25065.84</v>
      </c>
      <c r="I531" s="203">
        <v>100000</v>
      </c>
      <c r="J531" s="223">
        <v>0</v>
      </c>
      <c r="K531" s="205" t="s">
        <v>239</v>
      </c>
      <c r="L531" s="214">
        <v>100000</v>
      </c>
    </row>
    <row r="532" spans="1:12" ht="16.5" customHeight="1">
      <c r="A532" s="420" t="s">
        <v>247</v>
      </c>
      <c r="B532" s="411"/>
      <c r="C532" s="411"/>
      <c r="D532" s="411"/>
      <c r="E532" s="415"/>
      <c r="F532" s="209">
        <v>0</v>
      </c>
      <c r="G532" s="210">
        <v>0</v>
      </c>
      <c r="H532" s="207">
        <v>25065.84</v>
      </c>
      <c r="I532" s="206">
        <v>100000</v>
      </c>
      <c r="J532" s="221" t="s">
        <v>1</v>
      </c>
      <c r="K532" s="205" t="s">
        <v>1</v>
      </c>
      <c r="L532" s="215">
        <v>100000</v>
      </c>
    </row>
    <row r="533" spans="1:12" ht="16.5" customHeight="1">
      <c r="A533" s="412" t="s">
        <v>249</v>
      </c>
      <c r="B533" s="413"/>
      <c r="C533" s="413"/>
      <c r="D533" s="413"/>
      <c r="E533" s="414"/>
      <c r="F533" s="209">
        <v>0</v>
      </c>
      <c r="G533" s="210">
        <v>0</v>
      </c>
      <c r="H533" s="207">
        <v>25065.84</v>
      </c>
      <c r="I533" s="206">
        <v>200000</v>
      </c>
      <c r="J533" s="221" t="s">
        <v>1</v>
      </c>
      <c r="K533" s="205" t="s">
        <v>1</v>
      </c>
      <c r="L533" s="215">
        <v>200000</v>
      </c>
    </row>
    <row r="534" spans="1:12" ht="16.5" customHeight="1">
      <c r="A534" s="200" t="s">
        <v>1</v>
      </c>
      <c r="B534" s="411" t="s">
        <v>83</v>
      </c>
      <c r="C534" s="411"/>
      <c r="D534" s="411"/>
      <c r="E534" s="415"/>
      <c r="F534" s="195" t="s">
        <v>1</v>
      </c>
      <c r="G534" s="196"/>
      <c r="H534" s="196"/>
      <c r="I534" s="195"/>
      <c r="J534" s="221" t="s">
        <v>1</v>
      </c>
      <c r="K534" s="197" t="s">
        <v>1</v>
      </c>
      <c r="L534" s="196"/>
    </row>
    <row r="535" spans="1:12" ht="16.5" customHeight="1">
      <c r="A535" s="200" t="s">
        <v>1</v>
      </c>
      <c r="B535" s="411" t="s">
        <v>84</v>
      </c>
      <c r="C535" s="411"/>
      <c r="D535" s="411"/>
      <c r="E535" s="415"/>
      <c r="F535" s="195" t="s">
        <v>1</v>
      </c>
      <c r="G535" s="196" t="s">
        <v>1</v>
      </c>
      <c r="H535" s="196" t="s">
        <v>1</v>
      </c>
      <c r="I535" s="195"/>
      <c r="J535" s="221" t="s">
        <v>1</v>
      </c>
      <c r="K535" s="197" t="s">
        <v>1</v>
      </c>
      <c r="L535" s="196" t="s">
        <v>1</v>
      </c>
    </row>
    <row r="536" spans="1:12" ht="16.5" customHeight="1">
      <c r="A536" s="213" t="s">
        <v>1</v>
      </c>
      <c r="B536" s="184" t="s">
        <v>1</v>
      </c>
      <c r="C536" s="416" t="s">
        <v>85</v>
      </c>
      <c r="D536" s="416"/>
      <c r="E536" s="417"/>
      <c r="F536" s="201" t="s">
        <v>1</v>
      </c>
      <c r="G536" s="208" t="s">
        <v>1</v>
      </c>
      <c r="H536" s="208" t="s">
        <v>1</v>
      </c>
      <c r="I536" s="201" t="s">
        <v>1</v>
      </c>
      <c r="J536" s="223" t="s">
        <v>1</v>
      </c>
      <c r="K536" s="205" t="s">
        <v>1</v>
      </c>
      <c r="L536" s="216" t="s">
        <v>1</v>
      </c>
    </row>
    <row r="537" spans="1:12" ht="16.5" customHeight="1">
      <c r="A537" s="213" t="s">
        <v>1</v>
      </c>
      <c r="B537" s="184" t="s">
        <v>1</v>
      </c>
      <c r="C537" s="184" t="s">
        <v>1</v>
      </c>
      <c r="D537" s="416" t="s">
        <v>187</v>
      </c>
      <c r="E537" s="417"/>
      <c r="F537" s="201">
        <v>0</v>
      </c>
      <c r="G537" s="208">
        <v>0</v>
      </c>
      <c r="H537" s="208">
        <v>0</v>
      </c>
      <c r="I537" s="203">
        <v>100000</v>
      </c>
      <c r="J537" s="223">
        <v>-100</v>
      </c>
      <c r="K537" s="205" t="s">
        <v>239</v>
      </c>
      <c r="L537" s="216">
        <v>0</v>
      </c>
    </row>
    <row r="538" spans="1:12" ht="16.5" customHeight="1">
      <c r="A538" s="412" t="s">
        <v>259</v>
      </c>
      <c r="B538" s="413"/>
      <c r="C538" s="413"/>
      <c r="D538" s="413"/>
      <c r="E538" s="414"/>
      <c r="F538" s="209">
        <v>0</v>
      </c>
      <c r="G538" s="210">
        <v>0</v>
      </c>
      <c r="H538" s="210">
        <v>0</v>
      </c>
      <c r="I538" s="206">
        <v>100000</v>
      </c>
      <c r="J538" s="221" t="s">
        <v>1</v>
      </c>
      <c r="K538" s="205" t="s">
        <v>1</v>
      </c>
      <c r="L538" s="217">
        <v>0</v>
      </c>
    </row>
    <row r="539" spans="1:12" ht="16.5" customHeight="1">
      <c r="A539" s="195" t="s">
        <v>1</v>
      </c>
      <c r="B539" s="411" t="s">
        <v>188</v>
      </c>
      <c r="C539" s="411"/>
      <c r="D539" s="411"/>
      <c r="E539" s="415"/>
      <c r="F539" s="195" t="s">
        <v>1</v>
      </c>
      <c r="G539" s="196" t="s">
        <v>1</v>
      </c>
      <c r="H539" s="196" t="s">
        <v>1</v>
      </c>
      <c r="I539" s="195" t="s">
        <v>1</v>
      </c>
      <c r="J539" s="221" t="s">
        <v>1</v>
      </c>
      <c r="K539" s="197" t="s">
        <v>1</v>
      </c>
      <c r="L539" s="196" t="s">
        <v>1</v>
      </c>
    </row>
    <row r="540" spans="1:12" ht="48" customHeight="1">
      <c r="A540" s="201" t="s">
        <v>1</v>
      </c>
      <c r="B540" s="202" t="s">
        <v>1</v>
      </c>
      <c r="C540" s="416" t="s">
        <v>299</v>
      </c>
      <c r="D540" s="416"/>
      <c r="E540" s="417"/>
      <c r="F540" s="201"/>
      <c r="G540" s="208" t="s">
        <v>1</v>
      </c>
      <c r="H540" s="208" t="s">
        <v>1</v>
      </c>
      <c r="I540" s="201" t="s">
        <v>1</v>
      </c>
      <c r="J540" s="223" t="s">
        <v>1</v>
      </c>
      <c r="K540" s="205" t="s">
        <v>1</v>
      </c>
      <c r="L540" s="216" t="s">
        <v>1</v>
      </c>
    </row>
    <row r="541" spans="1:12" ht="33" customHeight="1">
      <c r="A541" s="201" t="s">
        <v>1</v>
      </c>
      <c r="B541" s="202" t="s">
        <v>1</v>
      </c>
      <c r="C541" s="184" t="s">
        <v>1</v>
      </c>
      <c r="D541" s="416" t="s">
        <v>300</v>
      </c>
      <c r="E541" s="417"/>
      <c r="F541" s="201">
        <v>0</v>
      </c>
      <c r="G541" s="204">
        <v>40000</v>
      </c>
      <c r="H541" s="208">
        <v>0</v>
      </c>
      <c r="I541" s="201">
        <v>0</v>
      </c>
      <c r="J541" s="223">
        <v>0</v>
      </c>
      <c r="K541" s="205" t="s">
        <v>239</v>
      </c>
      <c r="L541" s="216">
        <v>0</v>
      </c>
    </row>
    <row r="542" spans="1:12" ht="16.5" customHeight="1">
      <c r="A542" s="201" t="s">
        <v>1</v>
      </c>
      <c r="B542" s="202" t="s">
        <v>1</v>
      </c>
      <c r="C542" s="416" t="s">
        <v>189</v>
      </c>
      <c r="D542" s="416"/>
      <c r="E542" s="417"/>
      <c r="F542" s="201" t="s">
        <v>1</v>
      </c>
      <c r="G542" s="208"/>
      <c r="H542" s="208"/>
      <c r="I542" s="201"/>
      <c r="J542" s="223" t="s">
        <v>1</v>
      </c>
      <c r="K542" s="205" t="s">
        <v>1</v>
      </c>
      <c r="L542" s="216"/>
    </row>
    <row r="543" spans="1:12" ht="16.5" customHeight="1">
      <c r="A543" s="201" t="s">
        <v>1</v>
      </c>
      <c r="B543" s="202" t="s">
        <v>1</v>
      </c>
      <c r="C543" s="184" t="s">
        <v>1</v>
      </c>
      <c r="D543" s="416" t="s">
        <v>301</v>
      </c>
      <c r="E543" s="417"/>
      <c r="F543" s="201">
        <v>0</v>
      </c>
      <c r="G543" s="204">
        <v>298000</v>
      </c>
      <c r="H543" s="208">
        <v>0</v>
      </c>
      <c r="I543" s="201">
        <v>0</v>
      </c>
      <c r="J543" s="223">
        <v>0</v>
      </c>
      <c r="K543" s="205" t="s">
        <v>239</v>
      </c>
      <c r="L543" s="216">
        <v>0</v>
      </c>
    </row>
    <row r="544" spans="1:12" ht="16.5" customHeight="1">
      <c r="A544" s="201" t="s">
        <v>1</v>
      </c>
      <c r="B544" s="202" t="s">
        <v>1</v>
      </c>
      <c r="C544" s="184" t="s">
        <v>1</v>
      </c>
      <c r="D544" s="416" t="s">
        <v>302</v>
      </c>
      <c r="E544" s="417"/>
      <c r="F544" s="201">
        <v>0</v>
      </c>
      <c r="G544" s="208">
        <v>0</v>
      </c>
      <c r="H544" s="204">
        <v>45500</v>
      </c>
      <c r="I544" s="201">
        <v>0</v>
      </c>
      <c r="J544" s="223">
        <v>0</v>
      </c>
      <c r="K544" s="205" t="s">
        <v>239</v>
      </c>
      <c r="L544" s="216">
        <v>0</v>
      </c>
    </row>
    <row r="545" spans="1:12" ht="16.5" customHeight="1">
      <c r="A545" s="201" t="s">
        <v>1</v>
      </c>
      <c r="B545" s="202" t="s">
        <v>1</v>
      </c>
      <c r="C545" s="184" t="s">
        <v>1</v>
      </c>
      <c r="D545" s="416" t="s">
        <v>303</v>
      </c>
      <c r="E545" s="417"/>
      <c r="F545" s="201">
        <v>0</v>
      </c>
      <c r="G545" s="204">
        <v>231500</v>
      </c>
      <c r="H545" s="204">
        <v>54800</v>
      </c>
      <c r="I545" s="201">
        <v>0</v>
      </c>
      <c r="J545" s="223">
        <v>0</v>
      </c>
      <c r="K545" s="205" t="s">
        <v>239</v>
      </c>
      <c r="L545" s="216">
        <v>0</v>
      </c>
    </row>
    <row r="546" spans="1:12" ht="16.5" customHeight="1">
      <c r="A546" s="201" t="s">
        <v>1</v>
      </c>
      <c r="B546" s="202" t="s">
        <v>1</v>
      </c>
      <c r="C546" s="184" t="s">
        <v>1</v>
      </c>
      <c r="D546" s="416" t="s">
        <v>540</v>
      </c>
      <c r="E546" s="417"/>
      <c r="F546" s="201">
        <v>0</v>
      </c>
      <c r="G546" s="208">
        <v>0</v>
      </c>
      <c r="H546" s="208">
        <v>0</v>
      </c>
      <c r="I546" s="203">
        <v>100000</v>
      </c>
      <c r="J546" s="223">
        <v>-100</v>
      </c>
      <c r="K546" s="205" t="s">
        <v>239</v>
      </c>
      <c r="L546" s="216">
        <v>0</v>
      </c>
    </row>
    <row r="547" spans="1:12" ht="16.5" customHeight="1">
      <c r="A547" s="201" t="s">
        <v>1</v>
      </c>
      <c r="B547" s="202" t="s">
        <v>1</v>
      </c>
      <c r="C547" s="184" t="s">
        <v>1</v>
      </c>
      <c r="D547" s="416" t="s">
        <v>190</v>
      </c>
      <c r="E547" s="417"/>
      <c r="F547" s="201">
        <v>0</v>
      </c>
      <c r="G547" s="204">
        <v>12500</v>
      </c>
      <c r="H547" s="208">
        <v>0</v>
      </c>
      <c r="I547" s="203">
        <v>100000</v>
      </c>
      <c r="J547" s="223">
        <v>-100</v>
      </c>
      <c r="K547" s="205" t="s">
        <v>239</v>
      </c>
      <c r="L547" s="216">
        <v>0</v>
      </c>
    </row>
    <row r="548" spans="1:12" ht="16.5" customHeight="1">
      <c r="A548" s="201" t="s">
        <v>1</v>
      </c>
      <c r="B548" s="202" t="s">
        <v>1</v>
      </c>
      <c r="C548" s="184" t="s">
        <v>1</v>
      </c>
      <c r="D548" s="416" t="s">
        <v>304</v>
      </c>
      <c r="E548" s="417"/>
      <c r="F548" s="201">
        <v>0</v>
      </c>
      <c r="G548" s="204">
        <v>27500</v>
      </c>
      <c r="H548" s="204">
        <v>199000</v>
      </c>
      <c r="I548" s="201">
        <v>0</v>
      </c>
      <c r="J548" s="223">
        <v>0</v>
      </c>
      <c r="K548" s="205" t="s">
        <v>239</v>
      </c>
      <c r="L548" s="216">
        <v>0</v>
      </c>
    </row>
    <row r="549" spans="1:12" ht="16.5" customHeight="1">
      <c r="A549" s="201" t="s">
        <v>1</v>
      </c>
      <c r="B549" s="202" t="s">
        <v>1</v>
      </c>
      <c r="C549" s="416" t="s">
        <v>191</v>
      </c>
      <c r="D549" s="416"/>
      <c r="E549" s="417"/>
      <c r="F549" s="201"/>
      <c r="G549" s="208"/>
      <c r="H549" s="208"/>
      <c r="I549" s="201" t="s">
        <v>1</v>
      </c>
      <c r="J549" s="223" t="s">
        <v>1</v>
      </c>
      <c r="K549" s="205" t="s">
        <v>1</v>
      </c>
      <c r="L549" s="216"/>
    </row>
    <row r="550" spans="1:12" ht="16.5" customHeight="1">
      <c r="A550" s="201" t="s">
        <v>1</v>
      </c>
      <c r="B550" s="202" t="s">
        <v>1</v>
      </c>
      <c r="C550" s="202" t="s">
        <v>1</v>
      </c>
      <c r="D550" s="416" t="s">
        <v>305</v>
      </c>
      <c r="E550" s="417"/>
      <c r="F550" s="201">
        <v>0</v>
      </c>
      <c r="G550" s="208">
        <v>0</v>
      </c>
      <c r="H550" s="204">
        <v>667000</v>
      </c>
      <c r="I550" s="201">
        <v>0</v>
      </c>
      <c r="J550" s="223">
        <v>0</v>
      </c>
      <c r="K550" s="205" t="s">
        <v>239</v>
      </c>
      <c r="L550" s="216">
        <v>0</v>
      </c>
    </row>
    <row r="551" spans="1:12" ht="16.5" customHeight="1">
      <c r="A551" s="201" t="s">
        <v>1</v>
      </c>
      <c r="B551" s="202" t="s">
        <v>1</v>
      </c>
      <c r="C551" s="202" t="s">
        <v>1</v>
      </c>
      <c r="D551" s="416" t="s">
        <v>192</v>
      </c>
      <c r="E551" s="417"/>
      <c r="F551" s="201">
        <v>0</v>
      </c>
      <c r="G551" s="208">
        <v>0</v>
      </c>
      <c r="H551" s="204">
        <v>1411000</v>
      </c>
      <c r="I551" s="203">
        <v>380000</v>
      </c>
      <c r="J551" s="223">
        <v>-100</v>
      </c>
      <c r="K551" s="205" t="s">
        <v>239</v>
      </c>
      <c r="L551" s="216">
        <v>0</v>
      </c>
    </row>
    <row r="552" spans="1:12" ht="15.75" customHeight="1">
      <c r="A552" s="193" t="s">
        <v>1</v>
      </c>
      <c r="B552" s="180"/>
      <c r="C552" s="180"/>
      <c r="D552" s="180"/>
      <c r="E552" s="181"/>
      <c r="F552" s="406" t="s">
        <v>232</v>
      </c>
      <c r="G552" s="407"/>
      <c r="H552" s="408"/>
      <c r="I552" s="406" t="s">
        <v>233</v>
      </c>
      <c r="J552" s="407"/>
      <c r="K552" s="407"/>
      <c r="L552" s="408"/>
    </row>
    <row r="553" spans="1:12" ht="15.75" customHeight="1">
      <c r="A553" s="194" t="s">
        <v>1</v>
      </c>
      <c r="B553" s="182"/>
      <c r="C553" s="182"/>
      <c r="D553" s="182"/>
      <c r="E553" s="183"/>
      <c r="F553" s="251" t="s">
        <v>234</v>
      </c>
      <c r="G553" s="128" t="s">
        <v>235</v>
      </c>
      <c r="H553" s="128" t="s">
        <v>236</v>
      </c>
      <c r="I553" s="251" t="s">
        <v>238</v>
      </c>
      <c r="J553" s="409" t="s">
        <v>237</v>
      </c>
      <c r="K553" s="410"/>
      <c r="L553" s="128" t="s">
        <v>452</v>
      </c>
    </row>
    <row r="554" spans="1:12" ht="15.75" customHeight="1">
      <c r="A554" s="201" t="s">
        <v>1</v>
      </c>
      <c r="B554" s="202" t="s">
        <v>1</v>
      </c>
      <c r="C554" s="202" t="s">
        <v>1</v>
      </c>
      <c r="D554" s="416" t="s">
        <v>193</v>
      </c>
      <c r="E554" s="417"/>
      <c r="F554" s="201">
        <v>0</v>
      </c>
      <c r="G554" s="204">
        <v>445000</v>
      </c>
      <c r="H554" s="208">
        <v>0</v>
      </c>
      <c r="I554" s="203">
        <v>769000</v>
      </c>
      <c r="J554" s="223">
        <v>-100</v>
      </c>
      <c r="K554" s="205" t="s">
        <v>239</v>
      </c>
      <c r="L554" s="216">
        <v>0</v>
      </c>
    </row>
    <row r="555" spans="1:12" ht="15.75" customHeight="1">
      <c r="A555" s="201" t="s">
        <v>1</v>
      </c>
      <c r="B555" s="202" t="s">
        <v>1</v>
      </c>
      <c r="C555" s="202" t="s">
        <v>1</v>
      </c>
      <c r="D555" s="416" t="s">
        <v>194</v>
      </c>
      <c r="E555" s="417"/>
      <c r="F555" s="201">
        <v>0</v>
      </c>
      <c r="G555" s="208">
        <v>0</v>
      </c>
      <c r="H555" s="208">
        <v>0</v>
      </c>
      <c r="I555" s="203">
        <v>29000</v>
      </c>
      <c r="J555" s="223">
        <v>-100</v>
      </c>
      <c r="K555" s="205" t="s">
        <v>239</v>
      </c>
      <c r="L555" s="216">
        <v>0</v>
      </c>
    </row>
    <row r="556" spans="1:12" ht="15.75" customHeight="1">
      <c r="A556" s="201" t="s">
        <v>1</v>
      </c>
      <c r="B556" s="202" t="s">
        <v>1</v>
      </c>
      <c r="C556" s="202" t="s">
        <v>1</v>
      </c>
      <c r="D556" s="416" t="s">
        <v>306</v>
      </c>
      <c r="E556" s="417"/>
      <c r="F556" s="201">
        <v>0</v>
      </c>
      <c r="G556" s="208">
        <v>0</v>
      </c>
      <c r="H556" s="204">
        <v>348500</v>
      </c>
      <c r="I556" s="203">
        <v>361000</v>
      </c>
      <c r="J556" s="223">
        <v>-100</v>
      </c>
      <c r="K556" s="205" t="s">
        <v>239</v>
      </c>
      <c r="L556" s="216">
        <v>0</v>
      </c>
    </row>
    <row r="557" spans="1:12" ht="15.75" customHeight="1">
      <c r="A557" s="201" t="s">
        <v>1</v>
      </c>
      <c r="B557" s="202" t="s">
        <v>1</v>
      </c>
      <c r="C557" s="202" t="s">
        <v>1</v>
      </c>
      <c r="D557" s="416" t="s">
        <v>307</v>
      </c>
      <c r="E557" s="417"/>
      <c r="F557" s="201">
        <v>0</v>
      </c>
      <c r="G557" s="208">
        <v>0</v>
      </c>
      <c r="H557" s="204">
        <v>199000</v>
      </c>
      <c r="I557" s="201">
        <v>0</v>
      </c>
      <c r="J557" s="223">
        <v>0</v>
      </c>
      <c r="K557" s="205" t="s">
        <v>239</v>
      </c>
      <c r="L557" s="216">
        <v>0</v>
      </c>
    </row>
    <row r="558" spans="1:12" ht="15.75" customHeight="1">
      <c r="A558" s="201" t="s">
        <v>1</v>
      </c>
      <c r="B558" s="202" t="s">
        <v>1</v>
      </c>
      <c r="C558" s="202" t="s">
        <v>1</v>
      </c>
      <c r="D558" s="416" t="s">
        <v>195</v>
      </c>
      <c r="E558" s="417"/>
      <c r="F558" s="201">
        <v>0</v>
      </c>
      <c r="G558" s="204">
        <v>94500</v>
      </c>
      <c r="H558" s="204">
        <v>94000</v>
      </c>
      <c r="I558" s="203">
        <v>100000</v>
      </c>
      <c r="J558" s="223">
        <v>-100</v>
      </c>
      <c r="K558" s="205" t="s">
        <v>239</v>
      </c>
      <c r="L558" s="216">
        <v>0</v>
      </c>
    </row>
    <row r="559" spans="1:12" ht="15.75" customHeight="1">
      <c r="A559" s="201" t="s">
        <v>1</v>
      </c>
      <c r="B559" s="202" t="s">
        <v>1</v>
      </c>
      <c r="C559" s="202" t="s">
        <v>1</v>
      </c>
      <c r="D559" s="416" t="s">
        <v>196</v>
      </c>
      <c r="E559" s="417"/>
      <c r="F559" s="201">
        <v>0</v>
      </c>
      <c r="G559" s="204">
        <v>451000</v>
      </c>
      <c r="H559" s="208">
        <v>0</v>
      </c>
      <c r="I559" s="203">
        <v>584000</v>
      </c>
      <c r="J559" s="223">
        <v>-100</v>
      </c>
      <c r="K559" s="205" t="s">
        <v>239</v>
      </c>
      <c r="L559" s="216">
        <v>0</v>
      </c>
    </row>
    <row r="560" spans="1:12" ht="15.75" customHeight="1">
      <c r="A560" s="201" t="s">
        <v>1</v>
      </c>
      <c r="B560" s="202" t="s">
        <v>1</v>
      </c>
      <c r="C560" s="202" t="s">
        <v>1</v>
      </c>
      <c r="D560" s="416" t="s">
        <v>197</v>
      </c>
      <c r="E560" s="417"/>
      <c r="F560" s="201">
        <v>0</v>
      </c>
      <c r="G560" s="208">
        <v>0</v>
      </c>
      <c r="H560" s="204">
        <v>99000</v>
      </c>
      <c r="I560" s="203">
        <v>506000</v>
      </c>
      <c r="J560" s="223">
        <v>-100</v>
      </c>
      <c r="K560" s="205" t="s">
        <v>239</v>
      </c>
      <c r="L560" s="216">
        <v>0</v>
      </c>
    </row>
    <row r="561" spans="1:12" ht="15.75" customHeight="1">
      <c r="A561" s="201" t="s">
        <v>1</v>
      </c>
      <c r="B561" s="202" t="s">
        <v>1</v>
      </c>
      <c r="C561" s="202" t="s">
        <v>1</v>
      </c>
      <c r="D561" s="416" t="s">
        <v>308</v>
      </c>
      <c r="E561" s="417"/>
      <c r="F561" s="201">
        <v>0</v>
      </c>
      <c r="G561" s="204">
        <v>191000</v>
      </c>
      <c r="H561" s="208">
        <v>0</v>
      </c>
      <c r="I561" s="201">
        <v>0</v>
      </c>
      <c r="J561" s="223">
        <v>0</v>
      </c>
      <c r="K561" s="205" t="s">
        <v>239</v>
      </c>
      <c r="L561" s="216">
        <v>0</v>
      </c>
    </row>
    <row r="562" spans="1:12" ht="50.25" customHeight="1">
      <c r="A562" s="201" t="s">
        <v>1</v>
      </c>
      <c r="B562" s="202" t="s">
        <v>1</v>
      </c>
      <c r="C562" s="202" t="s">
        <v>1</v>
      </c>
      <c r="D562" s="416" t="s">
        <v>559</v>
      </c>
      <c r="E562" s="417"/>
      <c r="F562" s="201">
        <v>0</v>
      </c>
      <c r="G562" s="208">
        <v>0</v>
      </c>
      <c r="H562" s="208">
        <v>0</v>
      </c>
      <c r="I562" s="201">
        <v>0</v>
      </c>
      <c r="J562" s="223">
        <v>100</v>
      </c>
      <c r="K562" s="205" t="s">
        <v>239</v>
      </c>
      <c r="L562" s="214">
        <v>194000</v>
      </c>
    </row>
    <row r="563" spans="1:12" ht="47.25" customHeight="1">
      <c r="A563" s="201" t="s">
        <v>1</v>
      </c>
      <c r="B563" s="202" t="s">
        <v>1</v>
      </c>
      <c r="C563" s="202" t="s">
        <v>1</v>
      </c>
      <c r="D563" s="423" t="s">
        <v>560</v>
      </c>
      <c r="E563" s="424"/>
      <c r="F563" s="201">
        <v>0</v>
      </c>
      <c r="G563" s="208">
        <v>0</v>
      </c>
      <c r="H563" s="208">
        <v>0</v>
      </c>
      <c r="I563" s="201">
        <v>0</v>
      </c>
      <c r="J563" s="223">
        <v>100</v>
      </c>
      <c r="K563" s="205" t="s">
        <v>239</v>
      </c>
      <c r="L563" s="214">
        <v>192000</v>
      </c>
    </row>
    <row r="564" spans="1:12" ht="31.5" customHeight="1">
      <c r="A564" s="201" t="s">
        <v>1</v>
      </c>
      <c r="B564" s="202" t="s">
        <v>1</v>
      </c>
      <c r="C564" s="202" t="s">
        <v>1</v>
      </c>
      <c r="D564" s="423" t="s">
        <v>660</v>
      </c>
      <c r="E564" s="424"/>
      <c r="F564" s="201">
        <v>0</v>
      </c>
      <c r="G564" s="208">
        <v>0</v>
      </c>
      <c r="H564" s="208">
        <v>0</v>
      </c>
      <c r="I564" s="201">
        <v>0</v>
      </c>
      <c r="J564" s="223">
        <v>100</v>
      </c>
      <c r="K564" s="205" t="s">
        <v>239</v>
      </c>
      <c r="L564" s="214">
        <v>188000</v>
      </c>
    </row>
    <row r="565" spans="1:12" ht="47.25" customHeight="1">
      <c r="A565" s="201" t="s">
        <v>1</v>
      </c>
      <c r="B565" s="202" t="s">
        <v>1</v>
      </c>
      <c r="C565" s="202" t="s">
        <v>1</v>
      </c>
      <c r="D565" s="423" t="s">
        <v>561</v>
      </c>
      <c r="E565" s="424"/>
      <c r="F565" s="201">
        <v>0</v>
      </c>
      <c r="G565" s="208">
        <v>0</v>
      </c>
      <c r="H565" s="208">
        <v>0</v>
      </c>
      <c r="I565" s="201">
        <v>0</v>
      </c>
      <c r="J565" s="223">
        <v>100</v>
      </c>
      <c r="K565" s="205" t="s">
        <v>239</v>
      </c>
      <c r="L565" s="214">
        <v>290000</v>
      </c>
    </row>
    <row r="566" spans="1:12" ht="50.25" customHeight="1">
      <c r="A566" s="201" t="s">
        <v>1</v>
      </c>
      <c r="B566" s="202" t="s">
        <v>1</v>
      </c>
      <c r="C566" s="202" t="s">
        <v>1</v>
      </c>
      <c r="D566" s="416" t="s">
        <v>562</v>
      </c>
      <c r="E566" s="417"/>
      <c r="F566" s="201">
        <v>0</v>
      </c>
      <c r="G566" s="208">
        <v>0</v>
      </c>
      <c r="H566" s="208">
        <v>0</v>
      </c>
      <c r="I566" s="201">
        <v>0</v>
      </c>
      <c r="J566" s="223">
        <v>100</v>
      </c>
      <c r="K566" s="205" t="s">
        <v>239</v>
      </c>
      <c r="L566" s="214">
        <v>198000</v>
      </c>
    </row>
    <row r="567" spans="1:12" ht="32.25" customHeight="1">
      <c r="A567" s="201" t="s">
        <v>1</v>
      </c>
      <c r="B567" s="202" t="s">
        <v>1</v>
      </c>
      <c r="C567" s="202" t="s">
        <v>1</v>
      </c>
      <c r="D567" s="416" t="s">
        <v>558</v>
      </c>
      <c r="E567" s="417"/>
      <c r="F567" s="201">
        <v>0</v>
      </c>
      <c r="G567" s="208">
        <v>0</v>
      </c>
      <c r="H567" s="208">
        <v>0</v>
      </c>
      <c r="I567" s="201">
        <v>0</v>
      </c>
      <c r="J567" s="223">
        <v>100</v>
      </c>
      <c r="K567" s="205" t="s">
        <v>239</v>
      </c>
      <c r="L567" s="214">
        <v>303000</v>
      </c>
    </row>
    <row r="568" spans="1:12" ht="33.75" customHeight="1">
      <c r="A568" s="201" t="s">
        <v>1</v>
      </c>
      <c r="B568" s="202" t="s">
        <v>1</v>
      </c>
      <c r="C568" s="202" t="s">
        <v>1</v>
      </c>
      <c r="D568" s="416" t="s">
        <v>557</v>
      </c>
      <c r="E568" s="417"/>
      <c r="F568" s="201">
        <v>0</v>
      </c>
      <c r="G568" s="208">
        <v>0</v>
      </c>
      <c r="H568" s="208">
        <v>0</v>
      </c>
      <c r="I568" s="201">
        <v>0</v>
      </c>
      <c r="J568" s="223">
        <v>100</v>
      </c>
      <c r="K568" s="205" t="s">
        <v>239</v>
      </c>
      <c r="L568" s="214">
        <v>169000</v>
      </c>
    </row>
    <row r="569" spans="1:12" ht="33" customHeight="1">
      <c r="A569" s="201" t="s">
        <v>1</v>
      </c>
      <c r="B569" s="202" t="s">
        <v>1</v>
      </c>
      <c r="C569" s="202" t="s">
        <v>1</v>
      </c>
      <c r="D569" s="416" t="s">
        <v>547</v>
      </c>
      <c r="E569" s="417"/>
      <c r="F569" s="201">
        <v>0</v>
      </c>
      <c r="G569" s="208">
        <v>0</v>
      </c>
      <c r="H569" s="208">
        <v>0</v>
      </c>
      <c r="I569" s="201">
        <v>0</v>
      </c>
      <c r="J569" s="223">
        <v>100</v>
      </c>
      <c r="K569" s="205" t="s">
        <v>239</v>
      </c>
      <c r="L569" s="214">
        <v>296000</v>
      </c>
    </row>
    <row r="570" spans="1:12" ht="51" customHeight="1">
      <c r="A570" s="201" t="s">
        <v>1</v>
      </c>
      <c r="B570" s="202" t="s">
        <v>1</v>
      </c>
      <c r="C570" s="202" t="s">
        <v>1</v>
      </c>
      <c r="D570" s="416" t="s">
        <v>556</v>
      </c>
      <c r="E570" s="417"/>
      <c r="F570" s="201">
        <v>0</v>
      </c>
      <c r="G570" s="208">
        <v>0</v>
      </c>
      <c r="H570" s="208">
        <v>0</v>
      </c>
      <c r="I570" s="201">
        <v>0</v>
      </c>
      <c r="J570" s="223">
        <v>100</v>
      </c>
      <c r="K570" s="205" t="s">
        <v>239</v>
      </c>
      <c r="L570" s="214">
        <v>491000</v>
      </c>
    </row>
    <row r="571" spans="1:12" ht="33" customHeight="1">
      <c r="A571" s="201" t="s">
        <v>1</v>
      </c>
      <c r="B571" s="202" t="s">
        <v>1</v>
      </c>
      <c r="C571" s="202" t="s">
        <v>1</v>
      </c>
      <c r="D571" s="416" t="s">
        <v>555</v>
      </c>
      <c r="E571" s="417"/>
      <c r="F571" s="201">
        <v>0</v>
      </c>
      <c r="G571" s="208">
        <v>0</v>
      </c>
      <c r="H571" s="208">
        <v>0</v>
      </c>
      <c r="I571" s="201">
        <v>0</v>
      </c>
      <c r="J571" s="223">
        <v>100</v>
      </c>
      <c r="K571" s="205" t="s">
        <v>239</v>
      </c>
      <c r="L571" s="214">
        <v>492000</v>
      </c>
    </row>
    <row r="572" spans="1:12" ht="51" customHeight="1">
      <c r="A572" s="201" t="s">
        <v>1</v>
      </c>
      <c r="B572" s="202" t="s">
        <v>1</v>
      </c>
      <c r="C572" s="202" t="s">
        <v>1</v>
      </c>
      <c r="D572" s="416" t="s">
        <v>554</v>
      </c>
      <c r="E572" s="417"/>
      <c r="F572" s="201">
        <v>0</v>
      </c>
      <c r="G572" s="208">
        <v>0</v>
      </c>
      <c r="H572" s="208">
        <v>0</v>
      </c>
      <c r="I572" s="201">
        <v>0</v>
      </c>
      <c r="J572" s="223">
        <v>100</v>
      </c>
      <c r="K572" s="205" t="s">
        <v>239</v>
      </c>
      <c r="L572" s="214">
        <v>322000</v>
      </c>
    </row>
    <row r="573" spans="1:12" ht="44.25" customHeight="1">
      <c r="A573" s="201" t="s">
        <v>1</v>
      </c>
      <c r="B573" s="202" t="s">
        <v>1</v>
      </c>
      <c r="C573" s="202" t="s">
        <v>1</v>
      </c>
      <c r="D573" s="421" t="s">
        <v>309</v>
      </c>
      <c r="E573" s="422"/>
      <c r="F573" s="201">
        <v>0</v>
      </c>
      <c r="G573" s="204">
        <v>98500</v>
      </c>
      <c r="H573" s="208">
        <v>0</v>
      </c>
      <c r="I573" s="201">
        <v>0</v>
      </c>
      <c r="J573" s="223">
        <v>0</v>
      </c>
      <c r="K573" s="205" t="s">
        <v>239</v>
      </c>
      <c r="L573" s="216">
        <v>0</v>
      </c>
    </row>
    <row r="574" spans="1:12" ht="16.5" customHeight="1">
      <c r="A574" s="201" t="s">
        <v>1</v>
      </c>
      <c r="B574" s="202" t="s">
        <v>1</v>
      </c>
      <c r="C574" s="202" t="s">
        <v>1</v>
      </c>
      <c r="D574" s="416" t="s">
        <v>198</v>
      </c>
      <c r="E574" s="417"/>
      <c r="F574" s="201">
        <v>0</v>
      </c>
      <c r="G574" s="204">
        <v>223000</v>
      </c>
      <c r="H574" s="204">
        <v>206000</v>
      </c>
      <c r="I574" s="203">
        <v>736000</v>
      </c>
      <c r="J574" s="223">
        <v>-100</v>
      </c>
      <c r="K574" s="205" t="s">
        <v>239</v>
      </c>
      <c r="L574" s="216">
        <v>0</v>
      </c>
    </row>
    <row r="575" spans="1:12" ht="16.5" customHeight="1">
      <c r="A575" s="201" t="s">
        <v>1</v>
      </c>
      <c r="B575" s="202" t="s">
        <v>1</v>
      </c>
      <c r="C575" s="202" t="s">
        <v>1</v>
      </c>
      <c r="D575" s="416" t="s">
        <v>310</v>
      </c>
      <c r="E575" s="417"/>
      <c r="F575" s="201">
        <v>0</v>
      </c>
      <c r="G575" s="208">
        <v>0</v>
      </c>
      <c r="H575" s="204">
        <v>996000</v>
      </c>
      <c r="I575" s="201">
        <v>0</v>
      </c>
      <c r="J575" s="223">
        <v>0</v>
      </c>
      <c r="K575" s="205" t="s">
        <v>239</v>
      </c>
      <c r="L575" s="216">
        <v>0</v>
      </c>
    </row>
    <row r="576" spans="1:12" ht="16.5" customHeight="1">
      <c r="A576" s="412" t="s">
        <v>311</v>
      </c>
      <c r="B576" s="413"/>
      <c r="C576" s="413"/>
      <c r="D576" s="413"/>
      <c r="E576" s="414"/>
      <c r="F576" s="209">
        <v>0</v>
      </c>
      <c r="G576" s="207">
        <v>2112500</v>
      </c>
      <c r="H576" s="207">
        <v>4319800</v>
      </c>
      <c r="I576" s="206">
        <v>3665000</v>
      </c>
      <c r="J576" s="221" t="s">
        <v>1</v>
      </c>
      <c r="K576" s="205" t="s">
        <v>1</v>
      </c>
      <c r="L576" s="215">
        <f>SUM(L554:L575)</f>
        <v>3135000</v>
      </c>
    </row>
    <row r="577" spans="1:12" ht="16.5" customHeight="1">
      <c r="A577" s="412" t="s">
        <v>260</v>
      </c>
      <c r="B577" s="413"/>
      <c r="C577" s="413"/>
      <c r="D577" s="413"/>
      <c r="E577" s="414"/>
      <c r="F577" s="209">
        <v>0</v>
      </c>
      <c r="G577" s="207">
        <v>2112500</v>
      </c>
      <c r="H577" s="207">
        <v>4319800</v>
      </c>
      <c r="I577" s="206">
        <v>3765000</v>
      </c>
      <c r="J577" s="221" t="s">
        <v>1</v>
      </c>
      <c r="K577" s="205" t="s">
        <v>1</v>
      </c>
      <c r="L577" s="215">
        <f>+L576</f>
        <v>3135000</v>
      </c>
    </row>
    <row r="578" spans="1:12" ht="16.5" customHeight="1">
      <c r="A578" s="412" t="s">
        <v>312</v>
      </c>
      <c r="B578" s="413"/>
      <c r="C578" s="413"/>
      <c r="D578" s="413"/>
      <c r="E578" s="414"/>
      <c r="F578" s="209">
        <v>0</v>
      </c>
      <c r="G578" s="207">
        <v>2112500</v>
      </c>
      <c r="H578" s="207">
        <v>4344865.84</v>
      </c>
      <c r="I578" s="206">
        <v>3965000</v>
      </c>
      <c r="J578" s="221" t="s">
        <v>1</v>
      </c>
      <c r="K578" s="205" t="s">
        <v>1</v>
      </c>
      <c r="L578" s="215">
        <f>+L577+L533</f>
        <v>3335000</v>
      </c>
    </row>
    <row r="579" spans="1:12" ht="16.5" customHeight="1">
      <c r="A579" s="412" t="s">
        <v>313</v>
      </c>
      <c r="B579" s="413"/>
      <c r="C579" s="413"/>
      <c r="D579" s="413"/>
      <c r="E579" s="414"/>
      <c r="F579" s="195">
        <v>0</v>
      </c>
      <c r="G579" s="212">
        <v>2112500</v>
      </c>
      <c r="H579" s="212">
        <v>4344865.84</v>
      </c>
      <c r="I579" s="211">
        <v>3965000</v>
      </c>
      <c r="J579" s="221" t="s">
        <v>1</v>
      </c>
      <c r="K579" s="205" t="s">
        <v>1</v>
      </c>
      <c r="L579" s="218">
        <f>+L578</f>
        <v>3335000</v>
      </c>
    </row>
    <row r="580" spans="1:12" ht="15.75" customHeight="1">
      <c r="A580" s="193" t="s">
        <v>1</v>
      </c>
      <c r="B580" s="180"/>
      <c r="C580" s="180"/>
      <c r="D580" s="180"/>
      <c r="E580" s="181"/>
      <c r="F580" s="406" t="s">
        <v>232</v>
      </c>
      <c r="G580" s="407"/>
      <c r="H580" s="408"/>
      <c r="I580" s="406" t="s">
        <v>233</v>
      </c>
      <c r="J580" s="407"/>
      <c r="K580" s="407"/>
      <c r="L580" s="408"/>
    </row>
    <row r="581" spans="1:12" ht="15.75" customHeight="1">
      <c r="A581" s="194" t="s">
        <v>1</v>
      </c>
      <c r="B581" s="182"/>
      <c r="C581" s="182"/>
      <c r="D581" s="182"/>
      <c r="E581" s="183"/>
      <c r="F581" s="251" t="s">
        <v>234</v>
      </c>
      <c r="G581" s="128" t="s">
        <v>235</v>
      </c>
      <c r="H581" s="128" t="s">
        <v>236</v>
      </c>
      <c r="I581" s="251" t="s">
        <v>238</v>
      </c>
      <c r="J581" s="409" t="s">
        <v>237</v>
      </c>
      <c r="K581" s="410"/>
      <c r="L581" s="128" t="s">
        <v>452</v>
      </c>
    </row>
    <row r="582" spans="1:12" ht="16.5" customHeight="1">
      <c r="A582" s="420" t="s">
        <v>199</v>
      </c>
      <c r="B582" s="411"/>
      <c r="C582" s="411"/>
      <c r="D582" s="411"/>
      <c r="E582" s="415"/>
      <c r="F582" s="195"/>
      <c r="G582" s="196" t="s">
        <v>1</v>
      </c>
      <c r="H582" s="196"/>
      <c r="I582" s="195"/>
      <c r="J582" s="221" t="s">
        <v>1</v>
      </c>
      <c r="K582" s="197" t="s">
        <v>1</v>
      </c>
      <c r="L582" s="196"/>
    </row>
    <row r="583" spans="1:12" ht="16.5" customHeight="1">
      <c r="A583" s="420" t="s">
        <v>200</v>
      </c>
      <c r="B583" s="411"/>
      <c r="C583" s="411"/>
      <c r="D583" s="411"/>
      <c r="E583" s="415"/>
      <c r="F583" s="195" t="s">
        <v>1</v>
      </c>
      <c r="G583" s="198"/>
      <c r="H583" s="198" t="s">
        <v>1</v>
      </c>
      <c r="I583" s="195" t="s">
        <v>1</v>
      </c>
      <c r="J583" s="222" t="s">
        <v>1</v>
      </c>
      <c r="K583" s="199" t="s">
        <v>1</v>
      </c>
      <c r="L583" s="196" t="s">
        <v>1</v>
      </c>
    </row>
    <row r="584" spans="1:12" ht="16.5" customHeight="1">
      <c r="A584" s="195" t="s">
        <v>1</v>
      </c>
      <c r="B584" s="411" t="s">
        <v>31</v>
      </c>
      <c r="C584" s="411"/>
      <c r="D584" s="411"/>
      <c r="E584" s="415"/>
      <c r="F584" s="195" t="s">
        <v>1</v>
      </c>
      <c r="G584" s="196" t="s">
        <v>1</v>
      </c>
      <c r="H584" s="196" t="s">
        <v>1</v>
      </c>
      <c r="I584" s="195" t="s">
        <v>1</v>
      </c>
      <c r="J584" s="221" t="s">
        <v>1</v>
      </c>
      <c r="K584" s="197" t="s">
        <v>1</v>
      </c>
      <c r="L584" s="196" t="s">
        <v>1</v>
      </c>
    </row>
    <row r="585" spans="1:12" ht="16.5" customHeight="1">
      <c r="A585" s="195" t="s">
        <v>1</v>
      </c>
      <c r="B585" s="411" t="s">
        <v>39</v>
      </c>
      <c r="C585" s="411"/>
      <c r="D585" s="411"/>
      <c r="E585" s="415"/>
      <c r="F585" s="195" t="s">
        <v>1</v>
      </c>
      <c r="G585" s="196" t="s">
        <v>1</v>
      </c>
      <c r="H585" s="196" t="s">
        <v>1</v>
      </c>
      <c r="I585" s="195" t="s">
        <v>1</v>
      </c>
      <c r="J585" s="221" t="s">
        <v>1</v>
      </c>
      <c r="K585" s="197" t="s">
        <v>1</v>
      </c>
      <c r="L585" s="196" t="s">
        <v>1</v>
      </c>
    </row>
    <row r="586" spans="1:12" ht="30" customHeight="1">
      <c r="A586" s="201" t="s">
        <v>1</v>
      </c>
      <c r="B586" s="202" t="s">
        <v>1</v>
      </c>
      <c r="C586" s="416" t="s">
        <v>42</v>
      </c>
      <c r="D586" s="416"/>
      <c r="E586" s="417"/>
      <c r="F586" s="201" t="s">
        <v>1</v>
      </c>
      <c r="G586" s="208" t="s">
        <v>1</v>
      </c>
      <c r="H586" s="208" t="s">
        <v>1</v>
      </c>
      <c r="I586" s="201" t="s">
        <v>1</v>
      </c>
      <c r="J586" s="223" t="s">
        <v>1</v>
      </c>
      <c r="K586" s="205" t="s">
        <v>1</v>
      </c>
      <c r="L586" s="216" t="s">
        <v>1</v>
      </c>
    </row>
    <row r="587" spans="1:12" ht="30" customHeight="1">
      <c r="A587" s="201" t="s">
        <v>1</v>
      </c>
      <c r="B587" s="202" t="s">
        <v>1</v>
      </c>
      <c r="C587" s="202" t="s">
        <v>1</v>
      </c>
      <c r="D587" s="416" t="s">
        <v>201</v>
      </c>
      <c r="E587" s="417"/>
      <c r="F587" s="201">
        <v>0</v>
      </c>
      <c r="G587" s="204">
        <v>13500</v>
      </c>
      <c r="H587" s="204">
        <v>30970</v>
      </c>
      <c r="I587" s="203">
        <v>200000</v>
      </c>
      <c r="J587" s="223">
        <v>0</v>
      </c>
      <c r="K587" s="205" t="s">
        <v>239</v>
      </c>
      <c r="L587" s="214">
        <v>200000</v>
      </c>
    </row>
    <row r="588" spans="1:12" ht="16.5" customHeight="1">
      <c r="A588" s="420" t="s">
        <v>246</v>
      </c>
      <c r="B588" s="411"/>
      <c r="C588" s="411"/>
      <c r="D588" s="411"/>
      <c r="E588" s="415"/>
      <c r="F588" s="209">
        <v>0</v>
      </c>
      <c r="G588" s="207">
        <v>13500</v>
      </c>
      <c r="H588" s="207">
        <v>30970</v>
      </c>
      <c r="I588" s="206">
        <v>200000</v>
      </c>
      <c r="J588" s="221" t="s">
        <v>1</v>
      </c>
      <c r="K588" s="205" t="s">
        <v>1</v>
      </c>
      <c r="L588" s="215">
        <v>200000</v>
      </c>
    </row>
    <row r="589" spans="1:12" ht="16.5" customHeight="1">
      <c r="A589" s="195" t="s">
        <v>1</v>
      </c>
      <c r="B589" s="411" t="s">
        <v>53</v>
      </c>
      <c r="C589" s="411"/>
      <c r="D589" s="411"/>
      <c r="E589" s="415"/>
      <c r="F589" s="195"/>
      <c r="G589" s="196"/>
      <c r="H589" s="196"/>
      <c r="I589" s="195"/>
      <c r="J589" s="221" t="s">
        <v>1</v>
      </c>
      <c r="K589" s="197" t="s">
        <v>1</v>
      </c>
      <c r="L589" s="196"/>
    </row>
    <row r="590" spans="1:12" ht="16.5" customHeight="1">
      <c r="A590" s="201" t="s">
        <v>1</v>
      </c>
      <c r="B590" s="202" t="s">
        <v>1</v>
      </c>
      <c r="C590" s="416" t="s">
        <v>202</v>
      </c>
      <c r="D590" s="416"/>
      <c r="E590" s="417"/>
      <c r="F590" s="201">
        <v>0</v>
      </c>
      <c r="G590" s="208">
        <v>0</v>
      </c>
      <c r="H590" s="204">
        <v>7210</v>
      </c>
      <c r="I590" s="203">
        <v>10000</v>
      </c>
      <c r="J590" s="223">
        <v>0</v>
      </c>
      <c r="K590" s="205" t="s">
        <v>239</v>
      </c>
      <c r="L590" s="214">
        <v>10000</v>
      </c>
    </row>
    <row r="591" spans="1:12" ht="16.5" customHeight="1">
      <c r="A591" s="412" t="s">
        <v>247</v>
      </c>
      <c r="B591" s="413"/>
      <c r="C591" s="413"/>
      <c r="D591" s="413"/>
      <c r="E591" s="414"/>
      <c r="F591" s="209">
        <v>0</v>
      </c>
      <c r="G591" s="210">
        <v>0</v>
      </c>
      <c r="H591" s="207">
        <v>7210</v>
      </c>
      <c r="I591" s="206">
        <v>10000</v>
      </c>
      <c r="J591" s="221" t="s">
        <v>1</v>
      </c>
      <c r="K591" s="205" t="s">
        <v>1</v>
      </c>
      <c r="L591" s="215">
        <v>10000</v>
      </c>
    </row>
    <row r="592" spans="1:12" ht="16.5" customHeight="1">
      <c r="A592" s="412" t="s">
        <v>249</v>
      </c>
      <c r="B592" s="413"/>
      <c r="C592" s="413"/>
      <c r="D592" s="413"/>
      <c r="E592" s="414"/>
      <c r="F592" s="209">
        <v>0</v>
      </c>
      <c r="G592" s="207">
        <v>13500</v>
      </c>
      <c r="H592" s="207">
        <v>38180</v>
      </c>
      <c r="I592" s="206">
        <v>210000</v>
      </c>
      <c r="J592" s="221" t="s">
        <v>1</v>
      </c>
      <c r="K592" s="205" t="s">
        <v>1</v>
      </c>
      <c r="L592" s="215">
        <v>210000</v>
      </c>
    </row>
    <row r="593" spans="1:12" ht="16.5" customHeight="1">
      <c r="A593" s="412" t="s">
        <v>314</v>
      </c>
      <c r="B593" s="413"/>
      <c r="C593" s="413"/>
      <c r="D593" s="413"/>
      <c r="E593" s="414"/>
      <c r="F593" s="209">
        <v>0</v>
      </c>
      <c r="G593" s="207">
        <v>13500</v>
      </c>
      <c r="H593" s="207">
        <v>38180</v>
      </c>
      <c r="I593" s="206">
        <v>210000</v>
      </c>
      <c r="J593" s="221" t="s">
        <v>1</v>
      </c>
      <c r="K593" s="205" t="s">
        <v>1</v>
      </c>
      <c r="L593" s="215">
        <v>210000</v>
      </c>
    </row>
    <row r="594" spans="1:12" ht="16.5" customHeight="1">
      <c r="A594" s="412" t="s">
        <v>315</v>
      </c>
      <c r="B594" s="413"/>
      <c r="C594" s="413"/>
      <c r="D594" s="413"/>
      <c r="E594" s="414"/>
      <c r="F594" s="195">
        <v>0</v>
      </c>
      <c r="G594" s="212">
        <v>13500</v>
      </c>
      <c r="H594" s="212">
        <v>38180</v>
      </c>
      <c r="I594" s="211">
        <v>210000</v>
      </c>
      <c r="J594" s="221" t="s">
        <v>1</v>
      </c>
      <c r="K594" s="205" t="s">
        <v>1</v>
      </c>
      <c r="L594" s="218">
        <v>210000</v>
      </c>
    </row>
    <row r="595" spans="1:12" ht="16.5" customHeight="1">
      <c r="A595" s="420" t="s">
        <v>203</v>
      </c>
      <c r="B595" s="411"/>
      <c r="C595" s="411"/>
      <c r="D595" s="411"/>
      <c r="E595" s="415"/>
      <c r="F595" s="195"/>
      <c r="G595" s="196" t="s">
        <v>1</v>
      </c>
      <c r="H595" s="196" t="s">
        <v>1</v>
      </c>
      <c r="I595" s="195" t="s">
        <v>1</v>
      </c>
      <c r="J595" s="221" t="s">
        <v>1</v>
      </c>
      <c r="K595" s="197" t="s">
        <v>1</v>
      </c>
      <c r="L595" s="196" t="s">
        <v>1</v>
      </c>
    </row>
    <row r="596" spans="1:12" ht="16.5" customHeight="1">
      <c r="A596" s="420" t="s">
        <v>204</v>
      </c>
      <c r="B596" s="411"/>
      <c r="C596" s="411"/>
      <c r="D596" s="411"/>
      <c r="E596" s="415"/>
      <c r="F596" s="195" t="s">
        <v>1</v>
      </c>
      <c r="G596" s="198" t="s">
        <v>1</v>
      </c>
      <c r="H596" s="198" t="s">
        <v>1</v>
      </c>
      <c r="I596" s="195" t="s">
        <v>1</v>
      </c>
      <c r="J596" s="222" t="s">
        <v>1</v>
      </c>
      <c r="K596" s="199" t="s">
        <v>1</v>
      </c>
      <c r="L596" s="196" t="s">
        <v>1</v>
      </c>
    </row>
    <row r="597" spans="1:12" ht="16.5" customHeight="1">
      <c r="A597" s="195" t="s">
        <v>1</v>
      </c>
      <c r="B597" s="411" t="s">
        <v>204</v>
      </c>
      <c r="C597" s="411"/>
      <c r="D597" s="411"/>
      <c r="E597" s="415"/>
      <c r="F597" s="195" t="s">
        <v>1</v>
      </c>
      <c r="G597" s="196" t="s">
        <v>1</v>
      </c>
      <c r="H597" s="196" t="s">
        <v>1</v>
      </c>
      <c r="I597" s="195" t="s">
        <v>1</v>
      </c>
      <c r="J597" s="221" t="s">
        <v>1</v>
      </c>
      <c r="K597" s="197" t="s">
        <v>1</v>
      </c>
      <c r="L597" s="196" t="s">
        <v>1</v>
      </c>
    </row>
    <row r="598" spans="1:12" ht="16.5" customHeight="1">
      <c r="A598" s="195" t="s">
        <v>1</v>
      </c>
      <c r="B598" s="411" t="s">
        <v>204</v>
      </c>
      <c r="C598" s="411"/>
      <c r="D598" s="411"/>
      <c r="E598" s="415"/>
      <c r="F598" s="195" t="s">
        <v>1</v>
      </c>
      <c r="G598" s="196" t="s">
        <v>1</v>
      </c>
      <c r="H598" s="196" t="s">
        <v>1</v>
      </c>
      <c r="I598" s="195" t="s">
        <v>1</v>
      </c>
      <c r="J598" s="221" t="s">
        <v>1</v>
      </c>
      <c r="K598" s="197" t="s">
        <v>1</v>
      </c>
      <c r="L598" s="196" t="s">
        <v>1</v>
      </c>
    </row>
    <row r="599" spans="1:12" ht="16.5" customHeight="1">
      <c r="A599" s="201" t="s">
        <v>1</v>
      </c>
      <c r="B599" s="202" t="s">
        <v>1</v>
      </c>
      <c r="C599" s="416" t="s">
        <v>205</v>
      </c>
      <c r="D599" s="416"/>
      <c r="E599" s="417"/>
      <c r="F599" s="203">
        <v>2494</v>
      </c>
      <c r="G599" s="204">
        <v>34544</v>
      </c>
      <c r="H599" s="204">
        <v>41730</v>
      </c>
      <c r="I599" s="203">
        <v>54800</v>
      </c>
      <c r="J599" s="223">
        <v>0.73</v>
      </c>
      <c r="K599" s="205" t="s">
        <v>239</v>
      </c>
      <c r="L599" s="214">
        <v>55200</v>
      </c>
    </row>
    <row r="600" spans="1:12" ht="16.5" customHeight="1">
      <c r="A600" s="201" t="s">
        <v>1</v>
      </c>
      <c r="B600" s="202" t="s">
        <v>1</v>
      </c>
      <c r="C600" s="416" t="s">
        <v>206</v>
      </c>
      <c r="D600" s="416"/>
      <c r="E600" s="417"/>
      <c r="F600" s="201">
        <v>0</v>
      </c>
      <c r="G600" s="208">
        <v>0</v>
      </c>
      <c r="H600" s="204">
        <v>7112400</v>
      </c>
      <c r="I600" s="203">
        <v>7789200</v>
      </c>
      <c r="J600" s="223">
        <v>4.34</v>
      </c>
      <c r="K600" s="205" t="s">
        <v>239</v>
      </c>
      <c r="L600" s="214">
        <v>8127600</v>
      </c>
    </row>
    <row r="601" spans="1:12" ht="16.5" customHeight="1">
      <c r="A601" s="201" t="s">
        <v>1</v>
      </c>
      <c r="B601" s="202" t="s">
        <v>1</v>
      </c>
      <c r="C601" s="416" t="s">
        <v>207</v>
      </c>
      <c r="D601" s="416"/>
      <c r="E601" s="417"/>
      <c r="F601" s="201">
        <v>0</v>
      </c>
      <c r="G601" s="208">
        <v>0</v>
      </c>
      <c r="H601" s="204">
        <v>1428000</v>
      </c>
      <c r="I601" s="203">
        <v>1564800</v>
      </c>
      <c r="J601" s="223">
        <v>30.06</v>
      </c>
      <c r="K601" s="205" t="s">
        <v>239</v>
      </c>
      <c r="L601" s="214">
        <v>2035200</v>
      </c>
    </row>
    <row r="602" spans="1:12" ht="16.5" customHeight="1">
      <c r="A602" s="201" t="s">
        <v>1</v>
      </c>
      <c r="B602" s="202" t="s">
        <v>1</v>
      </c>
      <c r="C602" s="416" t="s">
        <v>208</v>
      </c>
      <c r="D602" s="416"/>
      <c r="E602" s="417"/>
      <c r="F602" s="203">
        <v>1500</v>
      </c>
      <c r="G602" s="204">
        <v>18000</v>
      </c>
      <c r="H602" s="204">
        <v>18000</v>
      </c>
      <c r="I602" s="203">
        <v>30000</v>
      </c>
      <c r="J602" s="223">
        <v>0</v>
      </c>
      <c r="K602" s="205" t="s">
        <v>239</v>
      </c>
      <c r="L602" s="214">
        <v>30000</v>
      </c>
    </row>
    <row r="603" spans="1:12" ht="16.5" customHeight="1">
      <c r="A603" s="201" t="s">
        <v>1</v>
      </c>
      <c r="B603" s="202" t="s">
        <v>1</v>
      </c>
      <c r="C603" s="416" t="s">
        <v>209</v>
      </c>
      <c r="D603" s="416"/>
      <c r="E603" s="417"/>
      <c r="F603" s="201">
        <v>0</v>
      </c>
      <c r="G603" s="204">
        <v>16410.14</v>
      </c>
      <c r="H603" s="208">
        <v>0</v>
      </c>
      <c r="I603" s="203">
        <v>331082</v>
      </c>
      <c r="J603" s="223">
        <v>-34.01</v>
      </c>
      <c r="K603" s="205" t="s">
        <v>239</v>
      </c>
      <c r="L603" s="214">
        <v>205284</v>
      </c>
    </row>
    <row r="604" spans="1:12" ht="16.5" customHeight="1">
      <c r="A604" s="201" t="s">
        <v>1</v>
      </c>
      <c r="B604" s="202" t="s">
        <v>1</v>
      </c>
      <c r="C604" s="416" t="s">
        <v>210</v>
      </c>
      <c r="D604" s="416"/>
      <c r="E604" s="417"/>
      <c r="F604" s="201">
        <v>0</v>
      </c>
      <c r="G604" s="204">
        <v>95400</v>
      </c>
      <c r="H604" s="204">
        <v>95490</v>
      </c>
      <c r="I604" s="203">
        <v>320000</v>
      </c>
      <c r="J604" s="223">
        <v>-100</v>
      </c>
      <c r="K604" s="205" t="s">
        <v>239</v>
      </c>
      <c r="L604" s="216">
        <v>0</v>
      </c>
    </row>
    <row r="605" spans="1:12" ht="30" customHeight="1">
      <c r="A605" s="201" t="s">
        <v>1</v>
      </c>
      <c r="B605" s="202" t="s">
        <v>1</v>
      </c>
      <c r="C605" s="202" t="s">
        <v>1</v>
      </c>
      <c r="D605" s="416" t="s">
        <v>551</v>
      </c>
      <c r="E605" s="417"/>
      <c r="F605" s="201">
        <v>0</v>
      </c>
      <c r="G605" s="208">
        <v>0</v>
      </c>
      <c r="H605" s="208">
        <v>0</v>
      </c>
      <c r="I605" s="201">
        <v>0</v>
      </c>
      <c r="J605" s="223">
        <v>100</v>
      </c>
      <c r="K605" s="205" t="s">
        <v>239</v>
      </c>
      <c r="L605" s="214">
        <v>10000</v>
      </c>
    </row>
    <row r="606" spans="1:12" ht="16.5" customHeight="1">
      <c r="A606" s="201" t="s">
        <v>1</v>
      </c>
      <c r="B606" s="202" t="s">
        <v>1</v>
      </c>
      <c r="C606" s="202" t="s">
        <v>1</v>
      </c>
      <c r="D606" s="416" t="s">
        <v>552</v>
      </c>
      <c r="E606" s="417"/>
      <c r="F606" s="201">
        <v>0</v>
      </c>
      <c r="G606" s="208">
        <v>0</v>
      </c>
      <c r="H606" s="208">
        <v>0</v>
      </c>
      <c r="I606" s="201">
        <v>0</v>
      </c>
      <c r="J606" s="223">
        <v>100</v>
      </c>
      <c r="K606" s="205" t="s">
        <v>239</v>
      </c>
      <c r="L606" s="214">
        <v>50000</v>
      </c>
    </row>
    <row r="607" spans="1:12" ht="16.5" customHeight="1">
      <c r="A607" s="201" t="s">
        <v>1</v>
      </c>
      <c r="B607" s="202" t="s">
        <v>1</v>
      </c>
      <c r="C607" s="202" t="s">
        <v>1</v>
      </c>
      <c r="D607" s="416" t="s">
        <v>553</v>
      </c>
      <c r="E607" s="417"/>
      <c r="F607" s="201">
        <v>0</v>
      </c>
      <c r="G607" s="208">
        <v>0</v>
      </c>
      <c r="H607" s="208">
        <v>0</v>
      </c>
      <c r="I607" s="201">
        <v>0</v>
      </c>
      <c r="J607" s="223">
        <v>100</v>
      </c>
      <c r="K607" s="205" t="s">
        <v>239</v>
      </c>
      <c r="L607" s="214">
        <v>110000</v>
      </c>
    </row>
    <row r="608" spans="1:12" ht="30" customHeight="1">
      <c r="A608" s="201" t="s">
        <v>1</v>
      </c>
      <c r="B608" s="202" t="s">
        <v>1</v>
      </c>
      <c r="C608" s="416" t="s">
        <v>211</v>
      </c>
      <c r="D608" s="416"/>
      <c r="E608" s="417"/>
      <c r="F608" s="201">
        <v>0</v>
      </c>
      <c r="G608" s="204">
        <v>170000</v>
      </c>
      <c r="H608" s="204">
        <v>210000</v>
      </c>
      <c r="I608" s="203">
        <v>210000</v>
      </c>
      <c r="J608" s="223">
        <v>2.38</v>
      </c>
      <c r="K608" s="205" t="s">
        <v>239</v>
      </c>
      <c r="L608" s="214">
        <v>215000</v>
      </c>
    </row>
    <row r="609" spans="1:12" ht="18" customHeight="1">
      <c r="A609" s="412" t="s">
        <v>316</v>
      </c>
      <c r="B609" s="413"/>
      <c r="C609" s="413"/>
      <c r="D609" s="413"/>
      <c r="E609" s="414"/>
      <c r="F609" s="206">
        <v>3994</v>
      </c>
      <c r="G609" s="207">
        <v>334354.14</v>
      </c>
      <c r="H609" s="207">
        <v>8905620</v>
      </c>
      <c r="I609" s="206">
        <v>10299882</v>
      </c>
      <c r="J609" s="221" t="s">
        <v>1</v>
      </c>
      <c r="K609" s="205" t="s">
        <v>1</v>
      </c>
      <c r="L609" s="304">
        <f>SUM(L599:L608)</f>
        <v>10838284</v>
      </c>
    </row>
    <row r="610" spans="1:12" ht="18" customHeight="1">
      <c r="A610" s="412" t="s">
        <v>316</v>
      </c>
      <c r="B610" s="413"/>
      <c r="C610" s="413"/>
      <c r="D610" s="413"/>
      <c r="E610" s="414"/>
      <c r="F610" s="206">
        <v>3994</v>
      </c>
      <c r="G610" s="207">
        <v>334354.14</v>
      </c>
      <c r="H610" s="207">
        <v>8905620</v>
      </c>
      <c r="I610" s="206">
        <v>10299882</v>
      </c>
      <c r="J610" s="221" t="s">
        <v>1</v>
      </c>
      <c r="K610" s="205" t="s">
        <v>1</v>
      </c>
      <c r="L610" s="304">
        <f>+L609</f>
        <v>10838284</v>
      </c>
    </row>
    <row r="611" spans="1:12" ht="18" customHeight="1">
      <c r="A611" s="412" t="s">
        <v>316</v>
      </c>
      <c r="B611" s="413"/>
      <c r="C611" s="413"/>
      <c r="D611" s="413"/>
      <c r="E611" s="414"/>
      <c r="F611" s="206">
        <v>3994</v>
      </c>
      <c r="G611" s="207">
        <v>334354.14</v>
      </c>
      <c r="H611" s="207">
        <v>8905620</v>
      </c>
      <c r="I611" s="206">
        <v>10299882</v>
      </c>
      <c r="J611" s="221" t="s">
        <v>1</v>
      </c>
      <c r="K611" s="205" t="s">
        <v>1</v>
      </c>
      <c r="L611" s="304">
        <f>+L610</f>
        <v>10838284</v>
      </c>
    </row>
    <row r="612" spans="1:12" ht="18" customHeight="1">
      <c r="A612" s="412" t="s">
        <v>317</v>
      </c>
      <c r="B612" s="413"/>
      <c r="C612" s="413"/>
      <c r="D612" s="413"/>
      <c r="E612" s="414"/>
      <c r="F612" s="211">
        <v>3994</v>
      </c>
      <c r="G612" s="212">
        <v>334354.14</v>
      </c>
      <c r="H612" s="212">
        <v>8905620</v>
      </c>
      <c r="I612" s="211">
        <v>10299882</v>
      </c>
      <c r="J612" s="221" t="s">
        <v>1</v>
      </c>
      <c r="K612" s="205" t="s">
        <v>1</v>
      </c>
      <c r="L612" s="304">
        <v>10868490</v>
      </c>
    </row>
    <row r="613" spans="1:12" ht="19.5" customHeight="1">
      <c r="A613" s="412" t="s">
        <v>318</v>
      </c>
      <c r="B613" s="413"/>
      <c r="C613" s="413"/>
      <c r="D613" s="413"/>
      <c r="E613" s="414"/>
      <c r="F613" s="211">
        <v>515799.38</v>
      </c>
      <c r="G613" s="212">
        <v>15753042.94</v>
      </c>
      <c r="H613" s="212">
        <v>27200466.2</v>
      </c>
      <c r="I613" s="211">
        <v>38000000</v>
      </c>
      <c r="J613" s="221" t="s">
        <v>1</v>
      </c>
      <c r="K613" s="205" t="s">
        <v>1</v>
      </c>
      <c r="L613" s="305">
        <v>39500000</v>
      </c>
    </row>
  </sheetData>
  <sheetProtection/>
  <mergeCells count="591">
    <mergeCell ref="B497:E497"/>
    <mergeCell ref="C498:E498"/>
    <mergeCell ref="A2:L2"/>
    <mergeCell ref="A3:L3"/>
    <mergeCell ref="A4:L4"/>
    <mergeCell ref="A5:L5"/>
    <mergeCell ref="F7:H7"/>
    <mergeCell ref="I7:L7"/>
    <mergeCell ref="J8:K8"/>
    <mergeCell ref="A491:E491"/>
    <mergeCell ref="A492:E492"/>
    <mergeCell ref="B493:E493"/>
    <mergeCell ref="B494:E494"/>
    <mergeCell ref="C495:E495"/>
    <mergeCell ref="A496:E496"/>
    <mergeCell ref="B485:E485"/>
    <mergeCell ref="C486:E486"/>
    <mergeCell ref="A487:E487"/>
    <mergeCell ref="A488:E488"/>
    <mergeCell ref="A489:E489"/>
    <mergeCell ref="A490:E490"/>
    <mergeCell ref="D479:E479"/>
    <mergeCell ref="D480:E480"/>
    <mergeCell ref="D481:E481"/>
    <mergeCell ref="A482:E482"/>
    <mergeCell ref="A483:E483"/>
    <mergeCell ref="B484:E484"/>
    <mergeCell ref="C471:E471"/>
    <mergeCell ref="C472:E472"/>
    <mergeCell ref="D473:E473"/>
    <mergeCell ref="D474:E474"/>
    <mergeCell ref="D475:E475"/>
    <mergeCell ref="D478:E478"/>
    <mergeCell ref="A464:E464"/>
    <mergeCell ref="A465:E465"/>
    <mergeCell ref="A467:E467"/>
    <mergeCell ref="A468:E468"/>
    <mergeCell ref="B469:E469"/>
    <mergeCell ref="B470:E470"/>
    <mergeCell ref="B458:E458"/>
    <mergeCell ref="C459:E459"/>
    <mergeCell ref="D460:E460"/>
    <mergeCell ref="D461:E461"/>
    <mergeCell ref="A462:E462"/>
    <mergeCell ref="A463:E463"/>
    <mergeCell ref="C452:E452"/>
    <mergeCell ref="A453:E453"/>
    <mergeCell ref="A454:E454"/>
    <mergeCell ref="A455:E455"/>
    <mergeCell ref="A456:E456"/>
    <mergeCell ref="B457:E457"/>
    <mergeCell ref="C446:E446"/>
    <mergeCell ref="D447:E447"/>
    <mergeCell ref="A448:E448"/>
    <mergeCell ref="A449:E449"/>
    <mergeCell ref="B450:E450"/>
    <mergeCell ref="B451:E451"/>
    <mergeCell ref="C436:E436"/>
    <mergeCell ref="D437:E437"/>
    <mergeCell ref="A438:E438"/>
    <mergeCell ref="B443:E443"/>
    <mergeCell ref="C444:E444"/>
    <mergeCell ref="D445:E445"/>
    <mergeCell ref="B428:E428"/>
    <mergeCell ref="C429:E429"/>
    <mergeCell ref="D430:E430"/>
    <mergeCell ref="C431:E431"/>
    <mergeCell ref="D432:E432"/>
    <mergeCell ref="C433:E433"/>
    <mergeCell ref="B422:E422"/>
    <mergeCell ref="C423:E423"/>
    <mergeCell ref="C424:E424"/>
    <mergeCell ref="A425:E425"/>
    <mergeCell ref="A426:E426"/>
    <mergeCell ref="B427:E427"/>
    <mergeCell ref="A416:E416"/>
    <mergeCell ref="B417:E417"/>
    <mergeCell ref="C418:E418"/>
    <mergeCell ref="C419:E419"/>
    <mergeCell ref="C420:E420"/>
    <mergeCell ref="A421:E421"/>
    <mergeCell ref="C410:E410"/>
    <mergeCell ref="D411:E411"/>
    <mergeCell ref="C412:E412"/>
    <mergeCell ref="C413:E413"/>
    <mergeCell ref="D414:E414"/>
    <mergeCell ref="C415:E415"/>
    <mergeCell ref="C404:E404"/>
    <mergeCell ref="C405:E405"/>
    <mergeCell ref="C406:E406"/>
    <mergeCell ref="C407:E407"/>
    <mergeCell ref="A408:E408"/>
    <mergeCell ref="B409:E409"/>
    <mergeCell ref="C394:E394"/>
    <mergeCell ref="C395:E395"/>
    <mergeCell ref="A396:E396"/>
    <mergeCell ref="A397:E397"/>
    <mergeCell ref="B402:E402"/>
    <mergeCell ref="B403:E403"/>
    <mergeCell ref="A388:E388"/>
    <mergeCell ref="B389:E389"/>
    <mergeCell ref="B390:E390"/>
    <mergeCell ref="C391:E391"/>
    <mergeCell ref="C392:E392"/>
    <mergeCell ref="C393:E393"/>
    <mergeCell ref="D382:E382"/>
    <mergeCell ref="A383:E383"/>
    <mergeCell ref="A384:E384"/>
    <mergeCell ref="A385:E385"/>
    <mergeCell ref="A386:E386"/>
    <mergeCell ref="A387:E387"/>
    <mergeCell ref="A376:E376"/>
    <mergeCell ref="A377:E377"/>
    <mergeCell ref="B378:E378"/>
    <mergeCell ref="B379:E379"/>
    <mergeCell ref="C380:E380"/>
    <mergeCell ref="D381:E381"/>
    <mergeCell ref="A370:E370"/>
    <mergeCell ref="B371:E371"/>
    <mergeCell ref="B372:E372"/>
    <mergeCell ref="C373:E373"/>
    <mergeCell ref="A374:E374"/>
    <mergeCell ref="A375:E375"/>
    <mergeCell ref="A365:E365"/>
    <mergeCell ref="A366:E366"/>
    <mergeCell ref="A367:E367"/>
    <mergeCell ref="A368:E368"/>
    <mergeCell ref="A369:E369"/>
    <mergeCell ref="D357:E357"/>
    <mergeCell ref="D358:E358"/>
    <mergeCell ref="D359:E359"/>
    <mergeCell ref="D360:E360"/>
    <mergeCell ref="D361:E361"/>
    <mergeCell ref="D362:E362"/>
    <mergeCell ref="D351:E351"/>
    <mergeCell ref="D352:E352"/>
    <mergeCell ref="D353:E353"/>
    <mergeCell ref="D354:E354"/>
    <mergeCell ref="D355:E355"/>
    <mergeCell ref="D356:E356"/>
    <mergeCell ref="A345:E345"/>
    <mergeCell ref="A346:E346"/>
    <mergeCell ref="A347:E347"/>
    <mergeCell ref="B348:E348"/>
    <mergeCell ref="B349:E349"/>
    <mergeCell ref="C350:E350"/>
    <mergeCell ref="B339:E339"/>
    <mergeCell ref="C340:E340"/>
    <mergeCell ref="D341:E341"/>
    <mergeCell ref="D342:E342"/>
    <mergeCell ref="D343:E343"/>
    <mergeCell ref="A344:E344"/>
    <mergeCell ref="D333:E333"/>
    <mergeCell ref="C334:E334"/>
    <mergeCell ref="D335:E335"/>
    <mergeCell ref="A336:E336"/>
    <mergeCell ref="A337:E337"/>
    <mergeCell ref="B338:E338"/>
    <mergeCell ref="C324:E324"/>
    <mergeCell ref="C326:E326"/>
    <mergeCell ref="D327:E327"/>
    <mergeCell ref="C330:E330"/>
    <mergeCell ref="D331:E331"/>
    <mergeCell ref="C332:E332"/>
    <mergeCell ref="C318:E318"/>
    <mergeCell ref="C319:E319"/>
    <mergeCell ref="A320:E320"/>
    <mergeCell ref="A321:E321"/>
    <mergeCell ref="B322:E322"/>
    <mergeCell ref="B323:E323"/>
    <mergeCell ref="C312:E312"/>
    <mergeCell ref="A313:E313"/>
    <mergeCell ref="B314:E314"/>
    <mergeCell ref="C315:E315"/>
    <mergeCell ref="C316:E316"/>
    <mergeCell ref="C317:E317"/>
    <mergeCell ref="B306:E306"/>
    <mergeCell ref="C307:E307"/>
    <mergeCell ref="D308:E308"/>
    <mergeCell ref="C309:E309"/>
    <mergeCell ref="C310:E310"/>
    <mergeCell ref="D311:E311"/>
    <mergeCell ref="B300:E300"/>
    <mergeCell ref="C301:E301"/>
    <mergeCell ref="C302:E302"/>
    <mergeCell ref="C303:E303"/>
    <mergeCell ref="C304:E304"/>
    <mergeCell ref="A305:E305"/>
    <mergeCell ref="C33:E33"/>
    <mergeCell ref="C32:E32"/>
    <mergeCell ref="A34:E34"/>
    <mergeCell ref="B35:E35"/>
    <mergeCell ref="C36:E36"/>
    <mergeCell ref="D41:E41"/>
    <mergeCell ref="A26:E26"/>
    <mergeCell ref="B27:E27"/>
    <mergeCell ref="B28:E28"/>
    <mergeCell ref="C29:E29"/>
    <mergeCell ref="C30:E30"/>
    <mergeCell ref="C31:E31"/>
    <mergeCell ref="C20:E20"/>
    <mergeCell ref="C21:E21"/>
    <mergeCell ref="C22:E22"/>
    <mergeCell ref="C23:E23"/>
    <mergeCell ref="C24:E24"/>
    <mergeCell ref="A25:E25"/>
    <mergeCell ref="C296:E296"/>
    <mergeCell ref="A297:E297"/>
    <mergeCell ref="A298:E298"/>
    <mergeCell ref="B299:E299"/>
    <mergeCell ref="B11:E11"/>
    <mergeCell ref="A9:E9"/>
    <mergeCell ref="C13:E13"/>
    <mergeCell ref="A10:E10"/>
    <mergeCell ref="A18:E18"/>
    <mergeCell ref="C16:E16"/>
    <mergeCell ref="B290:E290"/>
    <mergeCell ref="B291:E291"/>
    <mergeCell ref="C292:E292"/>
    <mergeCell ref="C293:E293"/>
    <mergeCell ref="C294:E294"/>
    <mergeCell ref="C295:E295"/>
    <mergeCell ref="A280:E280"/>
    <mergeCell ref="A281:E281"/>
    <mergeCell ref="A282:E282"/>
    <mergeCell ref="A283:E283"/>
    <mergeCell ref="A288:E288"/>
    <mergeCell ref="A289:E289"/>
    <mergeCell ref="C275:E275"/>
    <mergeCell ref="D276:E276"/>
    <mergeCell ref="D37:E37"/>
    <mergeCell ref="D277:E277"/>
    <mergeCell ref="D278:E278"/>
    <mergeCell ref="D279:E279"/>
    <mergeCell ref="D42:E42"/>
    <mergeCell ref="D48:E48"/>
    <mergeCell ref="D47:E47"/>
    <mergeCell ref="D49:E49"/>
    <mergeCell ref="A272:E272"/>
    <mergeCell ref="B273:E273"/>
    <mergeCell ref="C38:E38"/>
    <mergeCell ref="C39:E39"/>
    <mergeCell ref="D40:E40"/>
    <mergeCell ref="B274:E274"/>
    <mergeCell ref="D50:E50"/>
    <mergeCell ref="D51:E51"/>
    <mergeCell ref="D52:E52"/>
    <mergeCell ref="C53:E53"/>
    <mergeCell ref="D266:E266"/>
    <mergeCell ref="D267:E267"/>
    <mergeCell ref="A268:E268"/>
    <mergeCell ref="B269:E269"/>
    <mergeCell ref="C270:E270"/>
    <mergeCell ref="A271:E271"/>
    <mergeCell ref="C260:E260"/>
    <mergeCell ref="A261:E261"/>
    <mergeCell ref="A262:E262"/>
    <mergeCell ref="B263:E263"/>
    <mergeCell ref="B264:E264"/>
    <mergeCell ref="C265:E265"/>
    <mergeCell ref="A254:E254"/>
    <mergeCell ref="A255:E255"/>
    <mergeCell ref="A256:E256"/>
    <mergeCell ref="B257:E257"/>
    <mergeCell ref="B258:E258"/>
    <mergeCell ref="C259:E259"/>
    <mergeCell ref="D246:E246"/>
    <mergeCell ref="C247:E247"/>
    <mergeCell ref="D248:E248"/>
    <mergeCell ref="C251:E251"/>
    <mergeCell ref="D252:E252"/>
    <mergeCell ref="A253:E253"/>
    <mergeCell ref="B235:E235"/>
    <mergeCell ref="C236:E236"/>
    <mergeCell ref="C242:E242"/>
    <mergeCell ref="D243:E243"/>
    <mergeCell ref="D244:E244"/>
    <mergeCell ref="C245:E245"/>
    <mergeCell ref="A229:E229"/>
    <mergeCell ref="B230:E230"/>
    <mergeCell ref="C231:E231"/>
    <mergeCell ref="C232:E232"/>
    <mergeCell ref="C233:E233"/>
    <mergeCell ref="A234:E234"/>
    <mergeCell ref="D223:E223"/>
    <mergeCell ref="D224:E224"/>
    <mergeCell ref="D225:E225"/>
    <mergeCell ref="D226:E226"/>
    <mergeCell ref="D227:E227"/>
    <mergeCell ref="C228:E228"/>
    <mergeCell ref="C217:E217"/>
    <mergeCell ref="D218:E218"/>
    <mergeCell ref="C219:E219"/>
    <mergeCell ref="C220:E220"/>
    <mergeCell ref="D221:E221"/>
    <mergeCell ref="D222:E222"/>
    <mergeCell ref="C211:E211"/>
    <mergeCell ref="C212:E212"/>
    <mergeCell ref="C213:E213"/>
    <mergeCell ref="C214:E214"/>
    <mergeCell ref="A215:E215"/>
    <mergeCell ref="B216:E216"/>
    <mergeCell ref="C203:E203"/>
    <mergeCell ref="C204:E204"/>
    <mergeCell ref="A205:E205"/>
    <mergeCell ref="A206:E206"/>
    <mergeCell ref="B207:E207"/>
    <mergeCell ref="B210:E210"/>
    <mergeCell ref="B197:E197"/>
    <mergeCell ref="B198:E198"/>
    <mergeCell ref="C199:E199"/>
    <mergeCell ref="C200:E200"/>
    <mergeCell ref="C201:E201"/>
    <mergeCell ref="C202:E202"/>
    <mergeCell ref="A504:E504"/>
    <mergeCell ref="C503:E503"/>
    <mergeCell ref="B502:E502"/>
    <mergeCell ref="B501:E501"/>
    <mergeCell ref="A500:E500"/>
    <mergeCell ref="A499:E499"/>
    <mergeCell ref="C510:E510"/>
    <mergeCell ref="B509:E509"/>
    <mergeCell ref="B508:E508"/>
    <mergeCell ref="A507:E507"/>
    <mergeCell ref="A506:E506"/>
    <mergeCell ref="A505:E505"/>
    <mergeCell ref="D513:E513"/>
    <mergeCell ref="D512:E512"/>
    <mergeCell ref="D518:E518"/>
    <mergeCell ref="D517:E517"/>
    <mergeCell ref="D516:E516"/>
    <mergeCell ref="C511:E511"/>
    <mergeCell ref="A523:E523"/>
    <mergeCell ref="A522:E522"/>
    <mergeCell ref="A521:E521"/>
    <mergeCell ref="C237:E237"/>
    <mergeCell ref="A238:E238"/>
    <mergeCell ref="A239:E239"/>
    <mergeCell ref="B240:E240"/>
    <mergeCell ref="B241:E241"/>
    <mergeCell ref="A520:E520"/>
    <mergeCell ref="A519:E519"/>
    <mergeCell ref="A529:E529"/>
    <mergeCell ref="D528:E528"/>
    <mergeCell ref="C527:E527"/>
    <mergeCell ref="B526:E526"/>
    <mergeCell ref="B525:E525"/>
    <mergeCell ref="A524:E524"/>
    <mergeCell ref="B535:E535"/>
    <mergeCell ref="B534:E534"/>
    <mergeCell ref="A533:E533"/>
    <mergeCell ref="A532:E532"/>
    <mergeCell ref="C531:E531"/>
    <mergeCell ref="B530:E530"/>
    <mergeCell ref="D541:E541"/>
    <mergeCell ref="C540:E540"/>
    <mergeCell ref="B539:E539"/>
    <mergeCell ref="A538:E538"/>
    <mergeCell ref="D537:E537"/>
    <mergeCell ref="C536:E536"/>
    <mergeCell ref="D554:E554"/>
    <mergeCell ref="D551:E551"/>
    <mergeCell ref="D550:E550"/>
    <mergeCell ref="D544:E544"/>
    <mergeCell ref="D543:E543"/>
    <mergeCell ref="C542:E542"/>
    <mergeCell ref="D560:E560"/>
    <mergeCell ref="D559:E559"/>
    <mergeCell ref="D558:E558"/>
    <mergeCell ref="D557:E557"/>
    <mergeCell ref="D556:E556"/>
    <mergeCell ref="D555:E555"/>
    <mergeCell ref="D566:E566"/>
    <mergeCell ref="D565:E565"/>
    <mergeCell ref="D564:E564"/>
    <mergeCell ref="D563:E563"/>
    <mergeCell ref="D562:E562"/>
    <mergeCell ref="D561:E561"/>
    <mergeCell ref="D572:E572"/>
    <mergeCell ref="D571:E571"/>
    <mergeCell ref="D570:E570"/>
    <mergeCell ref="D569:E569"/>
    <mergeCell ref="D568:E568"/>
    <mergeCell ref="D567:E567"/>
    <mergeCell ref="A578:E578"/>
    <mergeCell ref="A577:E577"/>
    <mergeCell ref="A576:E576"/>
    <mergeCell ref="D575:E575"/>
    <mergeCell ref="D574:E574"/>
    <mergeCell ref="D573:E573"/>
    <mergeCell ref="C586:E586"/>
    <mergeCell ref="B585:E585"/>
    <mergeCell ref="B584:E584"/>
    <mergeCell ref="A583:E583"/>
    <mergeCell ref="A582:E582"/>
    <mergeCell ref="A579:E579"/>
    <mergeCell ref="A592:E592"/>
    <mergeCell ref="A591:E591"/>
    <mergeCell ref="C590:E590"/>
    <mergeCell ref="B589:E589"/>
    <mergeCell ref="A588:E588"/>
    <mergeCell ref="D587:E587"/>
    <mergeCell ref="B598:E598"/>
    <mergeCell ref="B597:E597"/>
    <mergeCell ref="A595:E595"/>
    <mergeCell ref="A594:E594"/>
    <mergeCell ref="A593:E593"/>
    <mergeCell ref="A596:E596"/>
    <mergeCell ref="C604:E604"/>
    <mergeCell ref="C603:E603"/>
    <mergeCell ref="C602:E602"/>
    <mergeCell ref="C601:E601"/>
    <mergeCell ref="C600:E600"/>
    <mergeCell ref="C599:E599"/>
    <mergeCell ref="A196:E196"/>
    <mergeCell ref="A613:E613"/>
    <mergeCell ref="A612:E612"/>
    <mergeCell ref="A611:E611"/>
    <mergeCell ref="A610:E610"/>
    <mergeCell ref="A609:E609"/>
    <mergeCell ref="C608:E608"/>
    <mergeCell ref="D607:E607"/>
    <mergeCell ref="D606:E606"/>
    <mergeCell ref="D605:E605"/>
    <mergeCell ref="D190:E190"/>
    <mergeCell ref="A191:E191"/>
    <mergeCell ref="A192:E192"/>
    <mergeCell ref="A193:E193"/>
    <mergeCell ref="A194:E194"/>
    <mergeCell ref="A195:E195"/>
    <mergeCell ref="C184:E184"/>
    <mergeCell ref="A185:E185"/>
    <mergeCell ref="A186:E186"/>
    <mergeCell ref="B187:E187"/>
    <mergeCell ref="B188:E188"/>
    <mergeCell ref="C189:E189"/>
    <mergeCell ref="D178:E178"/>
    <mergeCell ref="C179:E179"/>
    <mergeCell ref="A180:E180"/>
    <mergeCell ref="B181:E181"/>
    <mergeCell ref="C182:E182"/>
    <mergeCell ref="C183:E183"/>
    <mergeCell ref="C172:E172"/>
    <mergeCell ref="D173:E173"/>
    <mergeCell ref="D174:E174"/>
    <mergeCell ref="D175:E175"/>
    <mergeCell ref="D176:E176"/>
    <mergeCell ref="D177:E177"/>
    <mergeCell ref="A162:E162"/>
    <mergeCell ref="A163:E163"/>
    <mergeCell ref="B164:E164"/>
    <mergeCell ref="B165:E165"/>
    <mergeCell ref="C166:E166"/>
    <mergeCell ref="D167:E167"/>
    <mergeCell ref="B156:E156"/>
    <mergeCell ref="C157:E157"/>
    <mergeCell ref="A158:E158"/>
    <mergeCell ref="A159:E159"/>
    <mergeCell ref="A160:E160"/>
    <mergeCell ref="A161:E161"/>
    <mergeCell ref="D148:E148"/>
    <mergeCell ref="C149:E149"/>
    <mergeCell ref="C152:E152"/>
    <mergeCell ref="A153:E153"/>
    <mergeCell ref="A154:E154"/>
    <mergeCell ref="B155:E155"/>
    <mergeCell ref="C142:E142"/>
    <mergeCell ref="A143:E143"/>
    <mergeCell ref="A144:E144"/>
    <mergeCell ref="B145:E145"/>
    <mergeCell ref="B146:E146"/>
    <mergeCell ref="C147:E147"/>
    <mergeCell ref="C136:E136"/>
    <mergeCell ref="A137:E137"/>
    <mergeCell ref="B138:E138"/>
    <mergeCell ref="C139:E139"/>
    <mergeCell ref="A140:E140"/>
    <mergeCell ref="B141:E141"/>
    <mergeCell ref="B130:E130"/>
    <mergeCell ref="C131:E131"/>
    <mergeCell ref="D132:E132"/>
    <mergeCell ref="C133:E133"/>
    <mergeCell ref="C134:E134"/>
    <mergeCell ref="D135:E135"/>
    <mergeCell ref="B122:E122"/>
    <mergeCell ref="B123:E123"/>
    <mergeCell ref="C124:E124"/>
    <mergeCell ref="C125:E125"/>
    <mergeCell ref="C126:E126"/>
    <mergeCell ref="A127:E127"/>
    <mergeCell ref="B116:E116"/>
    <mergeCell ref="C117:E117"/>
    <mergeCell ref="C118:E118"/>
    <mergeCell ref="C119:E119"/>
    <mergeCell ref="A120:E120"/>
    <mergeCell ref="A121:E121"/>
    <mergeCell ref="A111:E111"/>
    <mergeCell ref="A112:E112"/>
    <mergeCell ref="C549:E549"/>
    <mergeCell ref="D548:E548"/>
    <mergeCell ref="D547:E547"/>
    <mergeCell ref="D546:E546"/>
    <mergeCell ref="D545:E545"/>
    <mergeCell ref="A113:E113"/>
    <mergeCell ref="A114:E114"/>
    <mergeCell ref="B115:E115"/>
    <mergeCell ref="A105:E105"/>
    <mergeCell ref="A106:E106"/>
    <mergeCell ref="B107:E107"/>
    <mergeCell ref="B108:E108"/>
    <mergeCell ref="C109:D109"/>
    <mergeCell ref="C110:E110"/>
    <mergeCell ref="C87:E87"/>
    <mergeCell ref="C89:E89"/>
    <mergeCell ref="C92:E92"/>
    <mergeCell ref="C96:E96"/>
    <mergeCell ref="C98:E98"/>
    <mergeCell ref="C103:E103"/>
    <mergeCell ref="C71:E71"/>
    <mergeCell ref="A72:E72"/>
    <mergeCell ref="A73:E73"/>
    <mergeCell ref="B74:E74"/>
    <mergeCell ref="B75:E75"/>
    <mergeCell ref="C76:E76"/>
    <mergeCell ref="A65:E65"/>
    <mergeCell ref="B66:E66"/>
    <mergeCell ref="C67:E67"/>
    <mergeCell ref="C68:E68"/>
    <mergeCell ref="C69:E69"/>
    <mergeCell ref="C70:E70"/>
    <mergeCell ref="C59:E59"/>
    <mergeCell ref="C60:E60"/>
    <mergeCell ref="C61:E61"/>
    <mergeCell ref="C62:E62"/>
    <mergeCell ref="C63:E63"/>
    <mergeCell ref="C64:E64"/>
    <mergeCell ref="B12:D12"/>
    <mergeCell ref="A54:E54"/>
    <mergeCell ref="B55:E55"/>
    <mergeCell ref="C56:E56"/>
    <mergeCell ref="C57:E57"/>
    <mergeCell ref="C58:E58"/>
    <mergeCell ref="C14:E14"/>
    <mergeCell ref="C15:E15"/>
    <mergeCell ref="C17:E17"/>
    <mergeCell ref="B19:E19"/>
    <mergeCell ref="F45:H45"/>
    <mergeCell ref="I45:L45"/>
    <mergeCell ref="J46:K46"/>
    <mergeCell ref="F83:H83"/>
    <mergeCell ref="I83:L83"/>
    <mergeCell ref="J84:K84"/>
    <mergeCell ref="F128:H128"/>
    <mergeCell ref="I128:L128"/>
    <mergeCell ref="J129:K129"/>
    <mergeCell ref="F170:H170"/>
    <mergeCell ref="I170:L170"/>
    <mergeCell ref="J171:K171"/>
    <mergeCell ref="F208:H208"/>
    <mergeCell ref="I208:L208"/>
    <mergeCell ref="J209:K209"/>
    <mergeCell ref="F249:H249"/>
    <mergeCell ref="I249:L249"/>
    <mergeCell ref="J250:K250"/>
    <mergeCell ref="F286:H286"/>
    <mergeCell ref="I286:L286"/>
    <mergeCell ref="J287:K287"/>
    <mergeCell ref="F328:H328"/>
    <mergeCell ref="I328:L328"/>
    <mergeCell ref="J329:K329"/>
    <mergeCell ref="F363:H363"/>
    <mergeCell ref="I363:L363"/>
    <mergeCell ref="J364:K364"/>
    <mergeCell ref="F400:H400"/>
    <mergeCell ref="I400:L400"/>
    <mergeCell ref="J401:K401"/>
    <mergeCell ref="F514:H514"/>
    <mergeCell ref="I514:L514"/>
    <mergeCell ref="J515:K515"/>
    <mergeCell ref="F441:H441"/>
    <mergeCell ref="I441:L441"/>
    <mergeCell ref="J442:K442"/>
    <mergeCell ref="F476:H476"/>
    <mergeCell ref="I476:L476"/>
    <mergeCell ref="J477:K477"/>
    <mergeCell ref="F552:H552"/>
    <mergeCell ref="I552:L552"/>
    <mergeCell ref="J553:K553"/>
    <mergeCell ref="F580:H580"/>
    <mergeCell ref="I580:L580"/>
    <mergeCell ref="J581:K581"/>
  </mergeCells>
  <printOptions/>
  <pageMargins left="0.5118110236220472" right="0.38" top="0.6299212598425197" bottom="0.36" header="0.31496062992125984" footer="0.31496062992125984"/>
  <pageSetup firstPageNumber="15" useFirstPageNumber="1" horizontalDpi="600" verticalDpi="600" orientation="portrait" paperSize="9" r:id="rId1"/>
  <headerFooter>
    <oddHeader>&amp;C- &amp;P -</oddHeader>
  </headerFooter>
</worksheet>
</file>

<file path=xl/worksheets/sheet13.xml><?xml version="1.0" encoding="utf-8"?>
<worksheet xmlns="http://schemas.openxmlformats.org/spreadsheetml/2006/main" xmlns:r="http://schemas.openxmlformats.org/officeDocument/2006/relationships">
  <dimension ref="A1:P570"/>
  <sheetViews>
    <sheetView view="pageBreakPreview" zoomScaleSheetLayoutView="100" workbookViewId="0" topLeftCell="A246">
      <selection activeCell="M389" sqref="M389"/>
    </sheetView>
  </sheetViews>
  <sheetFormatPr defaultColWidth="9.140625" defaultRowHeight="15"/>
  <cols>
    <col min="1" max="1" width="1.7109375" style="1" customWidth="1"/>
    <col min="2" max="5" width="2.28125" style="1" customWidth="1"/>
    <col min="6" max="6" width="3.7109375" style="1" customWidth="1"/>
    <col min="7" max="7" width="11.57421875" style="1" customWidth="1"/>
    <col min="8" max="8" width="15.421875" style="1" customWidth="1"/>
    <col min="9" max="9" width="5.140625" style="1" customWidth="1"/>
    <col min="10" max="10" width="10.421875" style="1" customWidth="1"/>
    <col min="11" max="11" width="11.421875" style="1" customWidth="1"/>
    <col min="12" max="12" width="7.00390625" style="1" customWidth="1"/>
    <col min="13" max="13" width="10.28125" style="1" customWidth="1"/>
    <col min="14" max="14" width="4.28125" style="36" customWidth="1"/>
    <col min="15" max="15" width="0" style="1" hidden="1" customWidth="1"/>
    <col min="16" max="16" width="0.2890625" style="1" customWidth="1"/>
    <col min="17" max="17" width="0" style="1" hidden="1" customWidth="1"/>
    <col min="18" max="18" width="0.13671875" style="1" customWidth="1"/>
    <col min="19" max="16384" width="9.00390625" style="1" customWidth="1"/>
  </cols>
  <sheetData>
    <row r="1" spans="1:16" ht="19.5" customHeight="1">
      <c r="A1" s="398" t="s">
        <v>0</v>
      </c>
      <c r="B1" s="398"/>
      <c r="C1" s="398"/>
      <c r="D1" s="398"/>
      <c r="E1" s="398"/>
      <c r="F1" s="398"/>
      <c r="G1" s="398"/>
      <c r="H1" s="398"/>
      <c r="I1" s="398"/>
      <c r="J1" s="398"/>
      <c r="K1" s="398"/>
      <c r="L1" s="398"/>
      <c r="M1" s="398"/>
      <c r="N1" s="398"/>
      <c r="O1" s="133"/>
      <c r="P1" s="133"/>
    </row>
    <row r="2" spans="1:16" ht="19.5" customHeight="1">
      <c r="A2" s="399" t="s">
        <v>446</v>
      </c>
      <c r="B2" s="399"/>
      <c r="C2" s="399"/>
      <c r="D2" s="399"/>
      <c r="E2" s="399"/>
      <c r="F2" s="399"/>
      <c r="G2" s="399"/>
      <c r="H2" s="399"/>
      <c r="I2" s="399"/>
      <c r="J2" s="399"/>
      <c r="K2" s="399"/>
      <c r="L2" s="399"/>
      <c r="M2" s="399"/>
      <c r="N2" s="399"/>
      <c r="O2" s="133"/>
      <c r="P2" s="133"/>
    </row>
    <row r="3" spans="1:16" ht="19.5" customHeight="1">
      <c r="A3" s="399" t="s">
        <v>2</v>
      </c>
      <c r="B3" s="399"/>
      <c r="C3" s="399"/>
      <c r="D3" s="399"/>
      <c r="E3" s="399"/>
      <c r="F3" s="399"/>
      <c r="G3" s="399"/>
      <c r="H3" s="399"/>
      <c r="I3" s="399"/>
      <c r="J3" s="399"/>
      <c r="K3" s="399"/>
      <c r="L3" s="399"/>
      <c r="M3" s="399"/>
      <c r="N3" s="399"/>
      <c r="O3" s="139"/>
      <c r="P3" s="139"/>
    </row>
    <row r="4" spans="1:16" ht="24.75" customHeight="1">
      <c r="A4" s="399" t="s">
        <v>3</v>
      </c>
      <c r="B4" s="399"/>
      <c r="C4" s="399"/>
      <c r="D4" s="399"/>
      <c r="E4" s="399"/>
      <c r="F4" s="399"/>
      <c r="G4" s="399"/>
      <c r="H4" s="399"/>
      <c r="I4" s="399"/>
      <c r="J4" s="399"/>
      <c r="K4" s="399"/>
      <c r="L4" s="399"/>
      <c r="M4" s="399"/>
      <c r="N4" s="399"/>
      <c r="O4" s="139"/>
      <c r="P4" s="139"/>
    </row>
    <row r="5" ht="0.75" customHeight="1"/>
    <row r="6" spans="1:14" ht="23.25" customHeight="1">
      <c r="A6" s="438" t="s">
        <v>567</v>
      </c>
      <c r="B6" s="438"/>
      <c r="C6" s="438"/>
      <c r="D6" s="438"/>
      <c r="E6" s="438"/>
      <c r="F6" s="438"/>
      <c r="G6" s="438"/>
      <c r="H6" s="438"/>
      <c r="I6" s="438"/>
      <c r="J6" s="438"/>
      <c r="K6" s="438"/>
      <c r="L6" s="438"/>
      <c r="M6" s="438"/>
      <c r="N6" s="438"/>
    </row>
    <row r="7" spans="1:14" ht="21.75" customHeight="1">
      <c r="A7" s="437" t="s">
        <v>4</v>
      </c>
      <c r="B7" s="437"/>
      <c r="C7" s="437"/>
      <c r="D7" s="437"/>
      <c r="E7" s="437"/>
      <c r="F7" s="437"/>
      <c r="G7" s="437"/>
      <c r="H7" s="437"/>
      <c r="I7" s="437"/>
      <c r="J7" s="437"/>
      <c r="K7" s="437"/>
      <c r="L7" s="437"/>
      <c r="M7" s="437"/>
      <c r="N7" s="437"/>
    </row>
    <row r="8" spans="1:14" ht="18" customHeight="1">
      <c r="A8" s="134" t="s">
        <v>1</v>
      </c>
      <c r="B8" s="374" t="s">
        <v>5</v>
      </c>
      <c r="C8" s="374"/>
      <c r="D8" s="374"/>
      <c r="E8" s="374"/>
      <c r="F8" s="374"/>
      <c r="G8" s="374"/>
      <c r="H8" s="374"/>
      <c r="I8" s="374"/>
      <c r="J8" s="374"/>
      <c r="K8" s="374"/>
      <c r="L8" s="2" t="s">
        <v>6</v>
      </c>
      <c r="M8" s="241">
        <v>8964190</v>
      </c>
      <c r="N8" s="2" t="s">
        <v>7</v>
      </c>
    </row>
    <row r="9" spans="1:14" ht="18" customHeight="1">
      <c r="A9" s="138" t="s">
        <v>1</v>
      </c>
      <c r="B9" s="138" t="s">
        <v>1</v>
      </c>
      <c r="C9" s="374" t="s">
        <v>8</v>
      </c>
      <c r="D9" s="374"/>
      <c r="E9" s="374"/>
      <c r="F9" s="374"/>
      <c r="G9" s="374"/>
      <c r="H9" s="374"/>
      <c r="I9" s="374"/>
      <c r="J9" s="374"/>
      <c r="K9" s="374"/>
      <c r="L9" s="2" t="s">
        <v>6</v>
      </c>
      <c r="M9" s="241">
        <v>5363000</v>
      </c>
      <c r="N9" s="2" t="s">
        <v>7</v>
      </c>
    </row>
    <row r="10" spans="1:14" ht="18" customHeight="1">
      <c r="A10" s="138" t="s">
        <v>1</v>
      </c>
      <c r="B10" s="138" t="s">
        <v>1</v>
      </c>
      <c r="C10" s="134" t="s">
        <v>1</v>
      </c>
      <c r="D10" s="374" t="s">
        <v>9</v>
      </c>
      <c r="E10" s="374"/>
      <c r="F10" s="374"/>
      <c r="G10" s="374"/>
      <c r="H10" s="374"/>
      <c r="I10" s="374"/>
      <c r="J10" s="374"/>
      <c r="K10" s="374"/>
      <c r="L10" s="2" t="s">
        <v>6</v>
      </c>
      <c r="M10" s="241">
        <v>2052720</v>
      </c>
      <c r="N10" s="2" t="s">
        <v>7</v>
      </c>
    </row>
    <row r="11" spans="1:14" ht="18" customHeight="1">
      <c r="A11" s="138" t="s">
        <v>1</v>
      </c>
      <c r="B11" s="138" t="s">
        <v>1</v>
      </c>
      <c r="C11" s="138" t="s">
        <v>1</v>
      </c>
      <c r="D11" s="316" t="s">
        <v>10</v>
      </c>
      <c r="E11" s="316"/>
      <c r="F11" s="316"/>
      <c r="G11" s="316"/>
      <c r="H11" s="316"/>
      <c r="I11" s="316"/>
      <c r="J11" s="316"/>
      <c r="K11" s="316"/>
      <c r="L11" s="26" t="s">
        <v>11</v>
      </c>
      <c r="M11" s="242">
        <v>514080</v>
      </c>
      <c r="N11" s="26" t="s">
        <v>7</v>
      </c>
    </row>
    <row r="12" spans="1:14" s="22" customFormat="1" ht="36" customHeight="1">
      <c r="A12" s="252" t="s">
        <v>1</v>
      </c>
      <c r="B12" s="252" t="s">
        <v>1</v>
      </c>
      <c r="C12" s="252" t="s">
        <v>1</v>
      </c>
      <c r="D12" s="250" t="s">
        <v>1</v>
      </c>
      <c r="E12" s="250" t="s">
        <v>1</v>
      </c>
      <c r="F12" s="307" t="s">
        <v>12</v>
      </c>
      <c r="G12" s="307"/>
      <c r="H12" s="307"/>
      <c r="I12" s="307"/>
      <c r="J12" s="307"/>
      <c r="K12" s="307"/>
      <c r="L12" s="252" t="s">
        <v>1</v>
      </c>
      <c r="M12" s="252" t="s">
        <v>1</v>
      </c>
      <c r="N12" s="3" t="s">
        <v>1</v>
      </c>
    </row>
    <row r="13" spans="1:14" ht="18" customHeight="1">
      <c r="A13" s="138" t="s">
        <v>1</v>
      </c>
      <c r="B13" s="138" t="s">
        <v>1</v>
      </c>
      <c r="C13" s="138" t="s">
        <v>1</v>
      </c>
      <c r="D13" s="316" t="s">
        <v>13</v>
      </c>
      <c r="E13" s="316"/>
      <c r="F13" s="316"/>
      <c r="G13" s="316"/>
      <c r="H13" s="316"/>
      <c r="I13" s="316"/>
      <c r="J13" s="316"/>
      <c r="K13" s="316"/>
      <c r="L13" s="26" t="s">
        <v>11</v>
      </c>
      <c r="M13" s="242">
        <v>42120</v>
      </c>
      <c r="N13" s="26" t="s">
        <v>7</v>
      </c>
    </row>
    <row r="14" spans="1:14" ht="36" customHeight="1">
      <c r="A14" s="139" t="s">
        <v>1</v>
      </c>
      <c r="B14" s="139" t="s">
        <v>1</v>
      </c>
      <c r="C14" s="139" t="s">
        <v>1</v>
      </c>
      <c r="D14" s="136" t="s">
        <v>1</v>
      </c>
      <c r="E14" s="136" t="s">
        <v>1</v>
      </c>
      <c r="F14" s="307" t="s">
        <v>14</v>
      </c>
      <c r="G14" s="307"/>
      <c r="H14" s="307"/>
      <c r="I14" s="307"/>
      <c r="J14" s="307"/>
      <c r="K14" s="307"/>
      <c r="L14" s="139" t="s">
        <v>1</v>
      </c>
      <c r="M14" s="139" t="s">
        <v>1</v>
      </c>
      <c r="N14" s="26" t="s">
        <v>1</v>
      </c>
    </row>
    <row r="15" spans="1:14" ht="18" customHeight="1">
      <c r="A15" s="138" t="s">
        <v>1</v>
      </c>
      <c r="B15" s="138" t="s">
        <v>1</v>
      </c>
      <c r="C15" s="138" t="s">
        <v>1</v>
      </c>
      <c r="D15" s="316" t="s">
        <v>15</v>
      </c>
      <c r="E15" s="316"/>
      <c r="F15" s="316"/>
      <c r="G15" s="316"/>
      <c r="H15" s="316"/>
      <c r="I15" s="316"/>
      <c r="J15" s="316"/>
      <c r="K15" s="316"/>
      <c r="L15" s="26" t="s">
        <v>11</v>
      </c>
      <c r="M15" s="242">
        <v>42120</v>
      </c>
      <c r="N15" s="26" t="s">
        <v>7</v>
      </c>
    </row>
    <row r="16" spans="1:14" ht="36" customHeight="1">
      <c r="A16" s="139" t="s">
        <v>1</v>
      </c>
      <c r="B16" s="139" t="s">
        <v>1</v>
      </c>
      <c r="C16" s="139" t="s">
        <v>1</v>
      </c>
      <c r="D16" s="136" t="s">
        <v>1</v>
      </c>
      <c r="E16" s="136" t="s">
        <v>1</v>
      </c>
      <c r="F16" s="307" t="s">
        <v>16</v>
      </c>
      <c r="G16" s="307"/>
      <c r="H16" s="307"/>
      <c r="I16" s="307"/>
      <c r="J16" s="307"/>
      <c r="K16" s="307"/>
      <c r="L16" s="139" t="s">
        <v>1</v>
      </c>
      <c r="M16" s="139" t="s">
        <v>1</v>
      </c>
      <c r="N16" s="26" t="s">
        <v>1</v>
      </c>
    </row>
    <row r="17" spans="1:14" ht="18" customHeight="1">
      <c r="A17" s="138" t="s">
        <v>1</v>
      </c>
      <c r="B17" s="138" t="s">
        <v>1</v>
      </c>
      <c r="C17" s="138" t="s">
        <v>1</v>
      </c>
      <c r="D17" s="316" t="s">
        <v>17</v>
      </c>
      <c r="E17" s="316"/>
      <c r="F17" s="316"/>
      <c r="G17" s="316"/>
      <c r="H17" s="316"/>
      <c r="I17" s="316"/>
      <c r="J17" s="316"/>
      <c r="K17" s="316"/>
      <c r="L17" s="26" t="s">
        <v>11</v>
      </c>
      <c r="M17" s="242">
        <v>86400</v>
      </c>
      <c r="N17" s="26" t="s">
        <v>7</v>
      </c>
    </row>
    <row r="18" spans="1:14" ht="36" customHeight="1">
      <c r="A18" s="139" t="s">
        <v>1</v>
      </c>
      <c r="B18" s="139" t="s">
        <v>1</v>
      </c>
      <c r="C18" s="139" t="s">
        <v>1</v>
      </c>
      <c r="D18" s="136" t="s">
        <v>1</v>
      </c>
      <c r="E18" s="136" t="s">
        <v>1</v>
      </c>
      <c r="F18" s="388" t="s">
        <v>18</v>
      </c>
      <c r="G18" s="388"/>
      <c r="H18" s="388"/>
      <c r="I18" s="388"/>
      <c r="J18" s="388"/>
      <c r="K18" s="388"/>
      <c r="L18" s="139" t="s">
        <v>1</v>
      </c>
      <c r="M18" s="139" t="s">
        <v>1</v>
      </c>
      <c r="N18" s="26" t="s">
        <v>1</v>
      </c>
    </row>
    <row r="19" spans="1:14" ht="18" customHeight="1">
      <c r="A19" s="138" t="s">
        <v>1</v>
      </c>
      <c r="B19" s="138" t="s">
        <v>1</v>
      </c>
      <c r="C19" s="138" t="s">
        <v>1</v>
      </c>
      <c r="D19" s="316" t="s">
        <v>19</v>
      </c>
      <c r="E19" s="316"/>
      <c r="F19" s="316"/>
      <c r="G19" s="316"/>
      <c r="H19" s="316"/>
      <c r="I19" s="316"/>
      <c r="J19" s="316"/>
      <c r="K19" s="316"/>
      <c r="L19" s="26" t="s">
        <v>11</v>
      </c>
      <c r="M19" s="242">
        <v>1368000</v>
      </c>
      <c r="N19" s="26" t="s">
        <v>7</v>
      </c>
    </row>
    <row r="20" spans="1:14" ht="97.5" customHeight="1">
      <c r="A20" s="139" t="s">
        <v>1</v>
      </c>
      <c r="B20" s="139" t="s">
        <v>1</v>
      </c>
      <c r="C20" s="139" t="s">
        <v>1</v>
      </c>
      <c r="D20" s="136" t="s">
        <v>1</v>
      </c>
      <c r="E20" s="136" t="s">
        <v>1</v>
      </c>
      <c r="F20" s="307" t="s">
        <v>20</v>
      </c>
      <c r="G20" s="307"/>
      <c r="H20" s="307"/>
      <c r="I20" s="307"/>
      <c r="J20" s="307"/>
      <c r="K20" s="307"/>
      <c r="L20" s="139" t="s">
        <v>1</v>
      </c>
      <c r="M20" s="139" t="s">
        <v>1</v>
      </c>
      <c r="N20" s="26" t="s">
        <v>1</v>
      </c>
    </row>
    <row r="21" spans="1:14" ht="18" customHeight="1">
      <c r="A21" s="138" t="s">
        <v>1</v>
      </c>
      <c r="B21" s="138" t="s">
        <v>1</v>
      </c>
      <c r="C21" s="134" t="s">
        <v>1</v>
      </c>
      <c r="D21" s="383" t="s">
        <v>21</v>
      </c>
      <c r="E21" s="383"/>
      <c r="F21" s="383"/>
      <c r="G21" s="383"/>
      <c r="H21" s="383"/>
      <c r="I21" s="383"/>
      <c r="J21" s="383"/>
      <c r="K21" s="383"/>
      <c r="L21" s="2" t="s">
        <v>6</v>
      </c>
      <c r="M21" s="241">
        <v>3310280</v>
      </c>
      <c r="N21" s="2" t="s">
        <v>7</v>
      </c>
    </row>
    <row r="22" spans="1:14" ht="18" customHeight="1">
      <c r="A22" s="138" t="s">
        <v>1</v>
      </c>
      <c r="B22" s="138" t="s">
        <v>1</v>
      </c>
      <c r="C22" s="138" t="s">
        <v>1</v>
      </c>
      <c r="D22" s="316" t="s">
        <v>22</v>
      </c>
      <c r="E22" s="316"/>
      <c r="F22" s="316"/>
      <c r="G22" s="316"/>
      <c r="H22" s="316"/>
      <c r="I22" s="316"/>
      <c r="J22" s="316"/>
      <c r="K22" s="316"/>
      <c r="L22" s="26" t="s">
        <v>11</v>
      </c>
      <c r="M22" s="242">
        <v>2748680</v>
      </c>
      <c r="N22" s="26" t="s">
        <v>7</v>
      </c>
    </row>
    <row r="23" spans="1:14" ht="78" customHeight="1">
      <c r="A23" s="139" t="s">
        <v>1</v>
      </c>
      <c r="B23" s="139" t="s">
        <v>1</v>
      </c>
      <c r="C23" s="139" t="s">
        <v>1</v>
      </c>
      <c r="D23" s="136" t="s">
        <v>1</v>
      </c>
      <c r="E23" s="136" t="s">
        <v>1</v>
      </c>
      <c r="F23" s="307" t="s">
        <v>619</v>
      </c>
      <c r="G23" s="307"/>
      <c r="H23" s="307"/>
      <c r="I23" s="307"/>
      <c r="J23" s="307"/>
      <c r="K23" s="307"/>
      <c r="L23" s="307"/>
      <c r="M23" s="139" t="s">
        <v>1</v>
      </c>
      <c r="N23" s="26" t="s">
        <v>1</v>
      </c>
    </row>
    <row r="24" spans="1:14" ht="18" customHeight="1">
      <c r="A24" s="138" t="s">
        <v>1</v>
      </c>
      <c r="B24" s="138" t="s">
        <v>1</v>
      </c>
      <c r="C24" s="138" t="s">
        <v>1</v>
      </c>
      <c r="D24" s="436" t="s">
        <v>23</v>
      </c>
      <c r="E24" s="436"/>
      <c r="F24" s="436"/>
      <c r="G24" s="436"/>
      <c r="H24" s="436"/>
      <c r="I24" s="436"/>
      <c r="J24" s="436"/>
      <c r="K24" s="436"/>
      <c r="L24" s="26" t="s">
        <v>11</v>
      </c>
      <c r="M24" s="242">
        <v>52800</v>
      </c>
      <c r="N24" s="26" t="s">
        <v>7</v>
      </c>
    </row>
    <row r="25" spans="1:14" ht="18" customHeight="1">
      <c r="A25" s="139" t="s">
        <v>1</v>
      </c>
      <c r="B25" s="139" t="s">
        <v>1</v>
      </c>
      <c r="C25" s="139" t="s">
        <v>1</v>
      </c>
      <c r="D25" s="136" t="s">
        <v>1</v>
      </c>
      <c r="E25" s="136" t="s">
        <v>1</v>
      </c>
      <c r="F25" s="388" t="s">
        <v>24</v>
      </c>
      <c r="G25" s="388"/>
      <c r="H25" s="388"/>
      <c r="I25" s="388"/>
      <c r="J25" s="388"/>
      <c r="K25" s="388"/>
      <c r="L25" s="139" t="s">
        <v>1</v>
      </c>
      <c r="M25" s="139" t="s">
        <v>1</v>
      </c>
      <c r="N25" s="26" t="s">
        <v>1</v>
      </c>
    </row>
    <row r="26" spans="1:14" s="22" customFormat="1" ht="18" customHeight="1">
      <c r="A26" s="136" t="s">
        <v>1</v>
      </c>
      <c r="B26" s="136" t="s">
        <v>1</v>
      </c>
      <c r="C26" s="136" t="s">
        <v>1</v>
      </c>
      <c r="D26" s="316" t="s">
        <v>25</v>
      </c>
      <c r="E26" s="316"/>
      <c r="F26" s="316"/>
      <c r="G26" s="316"/>
      <c r="H26" s="316"/>
      <c r="I26" s="316"/>
      <c r="J26" s="316"/>
      <c r="K26" s="316"/>
      <c r="L26" s="3" t="s">
        <v>11</v>
      </c>
      <c r="M26" s="243">
        <v>252000</v>
      </c>
      <c r="N26" s="3" t="s">
        <v>7</v>
      </c>
    </row>
    <row r="27" spans="1:14" s="22" customFormat="1" ht="36" customHeight="1">
      <c r="A27" s="137" t="s">
        <v>1</v>
      </c>
      <c r="B27" s="137" t="s">
        <v>1</v>
      </c>
      <c r="C27" s="137" t="s">
        <v>1</v>
      </c>
      <c r="D27" s="136" t="s">
        <v>1</v>
      </c>
      <c r="E27" s="136" t="s">
        <v>1</v>
      </c>
      <c r="F27" s="307" t="s">
        <v>26</v>
      </c>
      <c r="G27" s="307"/>
      <c r="H27" s="307"/>
      <c r="I27" s="307"/>
      <c r="J27" s="307"/>
      <c r="K27" s="307"/>
      <c r="L27" s="137" t="s">
        <v>1</v>
      </c>
      <c r="M27" s="137" t="s">
        <v>1</v>
      </c>
      <c r="N27" s="3" t="s">
        <v>1</v>
      </c>
    </row>
    <row r="28" spans="1:14" s="22" customFormat="1" ht="18" customHeight="1">
      <c r="A28" s="136" t="s">
        <v>1</v>
      </c>
      <c r="B28" s="136" t="s">
        <v>1</v>
      </c>
      <c r="C28" s="136" t="s">
        <v>1</v>
      </c>
      <c r="D28" s="316" t="s">
        <v>27</v>
      </c>
      <c r="E28" s="316"/>
      <c r="F28" s="316"/>
      <c r="G28" s="316"/>
      <c r="H28" s="316"/>
      <c r="I28" s="316"/>
      <c r="J28" s="316"/>
      <c r="K28" s="316"/>
      <c r="L28" s="3" t="s">
        <v>11</v>
      </c>
      <c r="M28" s="243">
        <v>220800</v>
      </c>
      <c r="N28" s="3" t="s">
        <v>7</v>
      </c>
    </row>
    <row r="29" spans="1:14" s="22" customFormat="1" ht="18" customHeight="1">
      <c r="A29" s="137" t="s">
        <v>1</v>
      </c>
      <c r="B29" s="137" t="s">
        <v>1</v>
      </c>
      <c r="C29" s="137" t="s">
        <v>1</v>
      </c>
      <c r="D29" s="136" t="s">
        <v>1</v>
      </c>
      <c r="E29" s="136" t="s">
        <v>1</v>
      </c>
      <c r="F29" s="307" t="s">
        <v>28</v>
      </c>
      <c r="G29" s="307"/>
      <c r="H29" s="307"/>
      <c r="I29" s="307"/>
      <c r="J29" s="307"/>
      <c r="K29" s="307"/>
      <c r="L29" s="137" t="s">
        <v>1</v>
      </c>
      <c r="M29" s="137" t="s">
        <v>1</v>
      </c>
      <c r="N29" s="3" t="s">
        <v>1</v>
      </c>
    </row>
    <row r="30" spans="1:14" s="22" customFormat="1" ht="18" customHeight="1">
      <c r="A30" s="136" t="s">
        <v>1</v>
      </c>
      <c r="B30" s="136" t="s">
        <v>1</v>
      </c>
      <c r="C30" s="136" t="s">
        <v>1</v>
      </c>
      <c r="D30" s="316" t="s">
        <v>29</v>
      </c>
      <c r="E30" s="316"/>
      <c r="F30" s="316"/>
      <c r="G30" s="316"/>
      <c r="H30" s="316"/>
      <c r="I30" s="316"/>
      <c r="J30" s="316"/>
      <c r="K30" s="316"/>
      <c r="L30" s="3" t="s">
        <v>11</v>
      </c>
      <c r="M30" s="243">
        <v>36000</v>
      </c>
      <c r="N30" s="3" t="s">
        <v>7</v>
      </c>
    </row>
    <row r="31" spans="1:14" s="22" customFormat="1" ht="18" customHeight="1">
      <c r="A31" s="137" t="s">
        <v>1</v>
      </c>
      <c r="B31" s="137" t="s">
        <v>1</v>
      </c>
      <c r="C31" s="137" t="s">
        <v>1</v>
      </c>
      <c r="D31" s="136" t="s">
        <v>1</v>
      </c>
      <c r="E31" s="136" t="s">
        <v>1</v>
      </c>
      <c r="F31" s="307" t="s">
        <v>30</v>
      </c>
      <c r="G31" s="307"/>
      <c r="H31" s="307"/>
      <c r="I31" s="307"/>
      <c r="J31" s="307"/>
      <c r="K31" s="307"/>
      <c r="L31" s="307"/>
      <c r="M31" s="137" t="s">
        <v>1</v>
      </c>
      <c r="N31" s="3" t="s">
        <v>1</v>
      </c>
    </row>
    <row r="32" spans="1:14" s="22" customFormat="1" ht="18.75" customHeight="1">
      <c r="A32" s="136" t="s">
        <v>1</v>
      </c>
      <c r="B32" s="136" t="s">
        <v>1</v>
      </c>
      <c r="C32" s="383" t="s">
        <v>31</v>
      </c>
      <c r="D32" s="383"/>
      <c r="E32" s="383"/>
      <c r="F32" s="383"/>
      <c r="G32" s="383"/>
      <c r="H32" s="383"/>
      <c r="I32" s="383"/>
      <c r="J32" s="383"/>
      <c r="K32" s="383"/>
      <c r="L32" s="39" t="s">
        <v>6</v>
      </c>
      <c r="M32" s="87">
        <v>2606500</v>
      </c>
      <c r="N32" s="39" t="s">
        <v>7</v>
      </c>
    </row>
    <row r="33" spans="1:14" s="22" customFormat="1" ht="18.75" customHeight="1">
      <c r="A33" s="136" t="s">
        <v>1</v>
      </c>
      <c r="B33" s="136" t="s">
        <v>1</v>
      </c>
      <c r="C33" s="135" t="s">
        <v>1</v>
      </c>
      <c r="D33" s="383" t="s">
        <v>32</v>
      </c>
      <c r="E33" s="383"/>
      <c r="F33" s="383"/>
      <c r="G33" s="383"/>
      <c r="H33" s="383"/>
      <c r="I33" s="383"/>
      <c r="J33" s="383"/>
      <c r="K33" s="383"/>
      <c r="L33" s="39" t="s">
        <v>6</v>
      </c>
      <c r="M33" s="87">
        <v>153000</v>
      </c>
      <c r="N33" s="39" t="s">
        <v>7</v>
      </c>
    </row>
    <row r="34" spans="1:14" s="22" customFormat="1" ht="18.75" customHeight="1">
      <c r="A34" s="136" t="s">
        <v>1</v>
      </c>
      <c r="B34" s="136" t="s">
        <v>1</v>
      </c>
      <c r="C34" s="136" t="s">
        <v>1</v>
      </c>
      <c r="D34" s="316" t="s">
        <v>33</v>
      </c>
      <c r="E34" s="316"/>
      <c r="F34" s="316"/>
      <c r="G34" s="316"/>
      <c r="H34" s="316"/>
      <c r="I34" s="316"/>
      <c r="J34" s="316"/>
      <c r="K34" s="316"/>
      <c r="L34" s="3" t="s">
        <v>11</v>
      </c>
      <c r="M34" s="243">
        <v>50000</v>
      </c>
      <c r="N34" s="3" t="s">
        <v>7</v>
      </c>
    </row>
    <row r="35" spans="1:14" s="22" customFormat="1" ht="99" customHeight="1">
      <c r="A35" s="137" t="s">
        <v>1</v>
      </c>
      <c r="B35" s="137" t="s">
        <v>1</v>
      </c>
      <c r="C35" s="137" t="s">
        <v>1</v>
      </c>
      <c r="D35" s="136" t="s">
        <v>1</v>
      </c>
      <c r="E35" s="136" t="s">
        <v>1</v>
      </c>
      <c r="F35" s="307" t="s">
        <v>34</v>
      </c>
      <c r="G35" s="307"/>
      <c r="H35" s="307"/>
      <c r="I35" s="307"/>
      <c r="J35" s="307"/>
      <c r="K35" s="307"/>
      <c r="L35" s="137" t="s">
        <v>1</v>
      </c>
      <c r="M35" s="137" t="s">
        <v>1</v>
      </c>
      <c r="N35" s="3" t="s">
        <v>1</v>
      </c>
    </row>
    <row r="36" spans="1:14" s="22" customFormat="1" ht="18.75" customHeight="1">
      <c r="A36" s="136" t="s">
        <v>1</v>
      </c>
      <c r="B36" s="136" t="s">
        <v>1</v>
      </c>
      <c r="C36" s="136" t="s">
        <v>1</v>
      </c>
      <c r="D36" s="316" t="s">
        <v>35</v>
      </c>
      <c r="E36" s="316"/>
      <c r="F36" s="316"/>
      <c r="G36" s="316"/>
      <c r="H36" s="316"/>
      <c r="I36" s="316"/>
      <c r="J36" s="316"/>
      <c r="K36" s="316"/>
      <c r="L36" s="3" t="s">
        <v>11</v>
      </c>
      <c r="M36" s="243">
        <v>5000</v>
      </c>
      <c r="N36" s="3" t="s">
        <v>7</v>
      </c>
    </row>
    <row r="37" spans="1:14" s="22" customFormat="1" ht="36" customHeight="1">
      <c r="A37" s="137" t="s">
        <v>1</v>
      </c>
      <c r="B37" s="137" t="s">
        <v>1</v>
      </c>
      <c r="C37" s="137" t="s">
        <v>1</v>
      </c>
      <c r="D37" s="136" t="s">
        <v>1</v>
      </c>
      <c r="E37" s="136" t="s">
        <v>1</v>
      </c>
      <c r="F37" s="307" t="s">
        <v>568</v>
      </c>
      <c r="G37" s="307"/>
      <c r="H37" s="307"/>
      <c r="I37" s="307"/>
      <c r="J37" s="307"/>
      <c r="K37" s="307"/>
      <c r="L37" s="137" t="s">
        <v>1</v>
      </c>
      <c r="M37" s="137" t="s">
        <v>1</v>
      </c>
      <c r="N37" s="3" t="s">
        <v>1</v>
      </c>
    </row>
    <row r="38" spans="1:14" s="22" customFormat="1" ht="18.75" customHeight="1">
      <c r="A38" s="136" t="s">
        <v>1</v>
      </c>
      <c r="B38" s="136" t="s">
        <v>1</v>
      </c>
      <c r="C38" s="136" t="s">
        <v>1</v>
      </c>
      <c r="D38" s="316" t="s">
        <v>36</v>
      </c>
      <c r="E38" s="316"/>
      <c r="F38" s="316"/>
      <c r="G38" s="316"/>
      <c r="H38" s="316"/>
      <c r="I38" s="316"/>
      <c r="J38" s="316"/>
      <c r="K38" s="316"/>
      <c r="L38" s="3" t="s">
        <v>11</v>
      </c>
      <c r="M38" s="243">
        <v>48000</v>
      </c>
      <c r="N38" s="3" t="s">
        <v>7</v>
      </c>
    </row>
    <row r="39" spans="1:14" s="22" customFormat="1" ht="18.75" customHeight="1">
      <c r="A39" s="137" t="s">
        <v>1</v>
      </c>
      <c r="B39" s="137" t="s">
        <v>1</v>
      </c>
      <c r="C39" s="137" t="s">
        <v>1</v>
      </c>
      <c r="D39" s="136" t="s">
        <v>1</v>
      </c>
      <c r="E39" s="136" t="s">
        <v>1</v>
      </c>
      <c r="F39" s="307" t="s">
        <v>37</v>
      </c>
      <c r="G39" s="307"/>
      <c r="H39" s="307"/>
      <c r="I39" s="307"/>
      <c r="J39" s="307"/>
      <c r="K39" s="307"/>
      <c r="L39" s="137" t="s">
        <v>1</v>
      </c>
      <c r="M39" s="137" t="s">
        <v>1</v>
      </c>
      <c r="N39" s="3" t="s">
        <v>1</v>
      </c>
    </row>
    <row r="40" spans="1:14" s="22" customFormat="1" ht="18.75" customHeight="1">
      <c r="A40" s="136" t="s">
        <v>1</v>
      </c>
      <c r="B40" s="136" t="s">
        <v>1</v>
      </c>
      <c r="C40" s="136" t="s">
        <v>1</v>
      </c>
      <c r="D40" s="316" t="s">
        <v>38</v>
      </c>
      <c r="E40" s="316"/>
      <c r="F40" s="316"/>
      <c r="G40" s="316"/>
      <c r="H40" s="316"/>
      <c r="I40" s="316"/>
      <c r="J40" s="316"/>
      <c r="K40" s="316"/>
      <c r="L40" s="3" t="s">
        <v>11</v>
      </c>
      <c r="M40" s="243">
        <v>50000</v>
      </c>
      <c r="N40" s="3" t="s">
        <v>7</v>
      </c>
    </row>
    <row r="41" spans="1:14" s="22" customFormat="1" ht="36" customHeight="1">
      <c r="A41" s="137" t="s">
        <v>1</v>
      </c>
      <c r="B41" s="137" t="s">
        <v>1</v>
      </c>
      <c r="C41" s="137" t="s">
        <v>1</v>
      </c>
      <c r="D41" s="136" t="s">
        <v>1</v>
      </c>
      <c r="E41" s="136" t="s">
        <v>1</v>
      </c>
      <c r="F41" s="307" t="s">
        <v>103</v>
      </c>
      <c r="G41" s="307"/>
      <c r="H41" s="307"/>
      <c r="I41" s="307"/>
      <c r="J41" s="307"/>
      <c r="K41" s="307"/>
      <c r="L41" s="137" t="s">
        <v>1</v>
      </c>
      <c r="M41" s="137" t="s">
        <v>1</v>
      </c>
      <c r="N41" s="3" t="s">
        <v>1</v>
      </c>
    </row>
    <row r="42" spans="1:14" s="22" customFormat="1" ht="18.75" customHeight="1">
      <c r="A42" s="136" t="s">
        <v>1</v>
      </c>
      <c r="B42" s="136" t="s">
        <v>1</v>
      </c>
      <c r="C42" s="135" t="s">
        <v>1</v>
      </c>
      <c r="D42" s="383" t="s">
        <v>39</v>
      </c>
      <c r="E42" s="383"/>
      <c r="F42" s="383"/>
      <c r="G42" s="383"/>
      <c r="H42" s="383"/>
      <c r="I42" s="383"/>
      <c r="J42" s="383"/>
      <c r="K42" s="383"/>
      <c r="L42" s="39" t="s">
        <v>6</v>
      </c>
      <c r="M42" s="87">
        <v>1627500</v>
      </c>
      <c r="N42" s="39" t="s">
        <v>7</v>
      </c>
    </row>
    <row r="43" spans="1:14" s="22" customFormat="1" ht="18" customHeight="1">
      <c r="A43" s="136" t="s">
        <v>1</v>
      </c>
      <c r="B43" s="136" t="s">
        <v>1</v>
      </c>
      <c r="C43" s="136" t="s">
        <v>1</v>
      </c>
      <c r="D43" s="316" t="s">
        <v>40</v>
      </c>
      <c r="E43" s="316"/>
      <c r="F43" s="316"/>
      <c r="G43" s="316"/>
      <c r="H43" s="316"/>
      <c r="I43" s="316"/>
      <c r="J43" s="316"/>
      <c r="K43" s="316"/>
      <c r="L43" s="3" t="s">
        <v>1</v>
      </c>
      <c r="M43" s="137" t="s">
        <v>1</v>
      </c>
      <c r="N43" s="3" t="s">
        <v>1</v>
      </c>
    </row>
    <row r="44" spans="1:14" s="22" customFormat="1" ht="18" customHeight="1">
      <c r="A44" s="136" t="s">
        <v>1</v>
      </c>
      <c r="B44" s="136" t="s">
        <v>1</v>
      </c>
      <c r="C44" s="136" t="s">
        <v>1</v>
      </c>
      <c r="D44" s="136" t="s">
        <v>1</v>
      </c>
      <c r="E44" s="316" t="s">
        <v>40</v>
      </c>
      <c r="F44" s="316"/>
      <c r="G44" s="316"/>
      <c r="H44" s="316"/>
      <c r="I44" s="316"/>
      <c r="J44" s="316"/>
      <c r="K44" s="316"/>
      <c r="L44" s="3" t="s">
        <v>11</v>
      </c>
      <c r="M44" s="243">
        <v>431500</v>
      </c>
      <c r="N44" s="3" t="s">
        <v>7</v>
      </c>
    </row>
    <row r="45" spans="1:14" s="22" customFormat="1" ht="139.5" customHeight="1">
      <c r="A45" s="137" t="s">
        <v>1</v>
      </c>
      <c r="B45" s="137" t="s">
        <v>1</v>
      </c>
      <c r="C45" s="137" t="s">
        <v>1</v>
      </c>
      <c r="D45" s="136" t="s">
        <v>1</v>
      </c>
      <c r="E45" s="136" t="s">
        <v>1</v>
      </c>
      <c r="F45" s="307" t="s">
        <v>638</v>
      </c>
      <c r="G45" s="307"/>
      <c r="H45" s="307"/>
      <c r="I45" s="307"/>
      <c r="J45" s="307"/>
      <c r="K45" s="307"/>
      <c r="L45" s="307"/>
      <c r="M45" s="137" t="s">
        <v>1</v>
      </c>
      <c r="N45" s="3" t="s">
        <v>1</v>
      </c>
    </row>
    <row r="46" spans="1:14" s="22" customFormat="1" ht="18.75" customHeight="1">
      <c r="A46" s="136" t="s">
        <v>1</v>
      </c>
      <c r="B46" s="136" t="s">
        <v>1</v>
      </c>
      <c r="C46" s="136" t="s">
        <v>1</v>
      </c>
      <c r="D46" s="316" t="s">
        <v>41</v>
      </c>
      <c r="E46" s="316"/>
      <c r="F46" s="316"/>
      <c r="G46" s="316"/>
      <c r="H46" s="316"/>
      <c r="I46" s="316"/>
      <c r="J46" s="316"/>
      <c r="K46" s="316"/>
      <c r="L46" s="3" t="s">
        <v>11</v>
      </c>
      <c r="M46" s="243">
        <v>220000</v>
      </c>
      <c r="N46" s="3" t="s">
        <v>7</v>
      </c>
    </row>
    <row r="47" spans="1:14" s="22" customFormat="1" ht="204" customHeight="1">
      <c r="A47" s="137" t="s">
        <v>1</v>
      </c>
      <c r="B47" s="137" t="s">
        <v>1</v>
      </c>
      <c r="C47" s="137" t="s">
        <v>1</v>
      </c>
      <c r="D47" s="136" t="s">
        <v>1</v>
      </c>
      <c r="E47" s="136" t="s">
        <v>1</v>
      </c>
      <c r="F47" s="307" t="s">
        <v>620</v>
      </c>
      <c r="G47" s="307"/>
      <c r="H47" s="307"/>
      <c r="I47" s="307"/>
      <c r="J47" s="307"/>
      <c r="K47" s="307"/>
      <c r="L47" s="307"/>
      <c r="M47" s="137" t="s">
        <v>1</v>
      </c>
      <c r="N47" s="3" t="s">
        <v>1</v>
      </c>
    </row>
    <row r="48" spans="1:14" s="22" customFormat="1" ht="18.75" customHeight="1">
      <c r="A48" s="136" t="s">
        <v>1</v>
      </c>
      <c r="B48" s="136" t="s">
        <v>1</v>
      </c>
      <c r="C48" s="136" t="s">
        <v>1</v>
      </c>
      <c r="D48" s="316" t="s">
        <v>42</v>
      </c>
      <c r="E48" s="316"/>
      <c r="F48" s="316"/>
      <c r="G48" s="316"/>
      <c r="H48" s="316"/>
      <c r="I48" s="316"/>
      <c r="J48" s="316"/>
      <c r="K48" s="316"/>
      <c r="L48" s="3" t="s">
        <v>1</v>
      </c>
      <c r="M48" s="137" t="s">
        <v>1</v>
      </c>
      <c r="N48" s="3" t="s">
        <v>1</v>
      </c>
    </row>
    <row r="49" spans="1:14" s="22" customFormat="1" ht="18.75" customHeight="1">
      <c r="A49" s="136" t="s">
        <v>1</v>
      </c>
      <c r="B49" s="136" t="s">
        <v>1</v>
      </c>
      <c r="C49" s="136" t="s">
        <v>1</v>
      </c>
      <c r="D49" s="136" t="s">
        <v>1</v>
      </c>
      <c r="E49" s="316" t="s">
        <v>43</v>
      </c>
      <c r="F49" s="316"/>
      <c r="G49" s="316"/>
      <c r="H49" s="316"/>
      <c r="I49" s="316"/>
      <c r="J49" s="316"/>
      <c r="K49" s="316"/>
      <c r="L49" s="3" t="s">
        <v>11</v>
      </c>
      <c r="M49" s="243">
        <v>20000</v>
      </c>
      <c r="N49" s="3" t="s">
        <v>7</v>
      </c>
    </row>
    <row r="50" spans="1:14" s="22" customFormat="1" ht="36" customHeight="1">
      <c r="A50" s="137" t="s">
        <v>1</v>
      </c>
      <c r="B50" s="137" t="s">
        <v>1</v>
      </c>
      <c r="C50" s="137" t="s">
        <v>1</v>
      </c>
      <c r="D50" s="136" t="s">
        <v>1</v>
      </c>
      <c r="E50" s="136" t="s">
        <v>1</v>
      </c>
      <c r="F50" s="307" t="s">
        <v>569</v>
      </c>
      <c r="G50" s="307"/>
      <c r="H50" s="307"/>
      <c r="I50" s="307"/>
      <c r="J50" s="307"/>
      <c r="K50" s="307"/>
      <c r="L50" s="137" t="s">
        <v>1</v>
      </c>
      <c r="M50" s="137" t="s">
        <v>1</v>
      </c>
      <c r="N50" s="3" t="s">
        <v>1</v>
      </c>
    </row>
    <row r="51" spans="1:14" s="22" customFormat="1" ht="18.75" customHeight="1">
      <c r="A51" s="136" t="s">
        <v>1</v>
      </c>
      <c r="B51" s="136" t="s">
        <v>1</v>
      </c>
      <c r="C51" s="136" t="s">
        <v>1</v>
      </c>
      <c r="D51" s="136" t="s">
        <v>1</v>
      </c>
      <c r="E51" s="316" t="s">
        <v>44</v>
      </c>
      <c r="F51" s="316"/>
      <c r="G51" s="316"/>
      <c r="H51" s="316"/>
      <c r="I51" s="316"/>
      <c r="J51" s="316"/>
      <c r="K51" s="316"/>
      <c r="L51" s="3" t="s">
        <v>11</v>
      </c>
      <c r="M51" s="243">
        <v>50000</v>
      </c>
      <c r="N51" s="3" t="s">
        <v>7</v>
      </c>
    </row>
    <row r="52" spans="1:14" s="22" customFormat="1" ht="78" customHeight="1">
      <c r="A52" s="137" t="s">
        <v>1</v>
      </c>
      <c r="B52" s="137" t="s">
        <v>1</v>
      </c>
      <c r="C52" s="137" t="s">
        <v>1</v>
      </c>
      <c r="D52" s="136" t="s">
        <v>1</v>
      </c>
      <c r="E52" s="136" t="s">
        <v>1</v>
      </c>
      <c r="F52" s="307" t="s">
        <v>45</v>
      </c>
      <c r="G52" s="307"/>
      <c r="H52" s="307"/>
      <c r="I52" s="307"/>
      <c r="J52" s="307"/>
      <c r="K52" s="307"/>
      <c r="L52" s="137" t="s">
        <v>1</v>
      </c>
      <c r="M52" s="137" t="s">
        <v>1</v>
      </c>
      <c r="N52" s="3" t="s">
        <v>1</v>
      </c>
    </row>
    <row r="53" spans="1:14" s="22" customFormat="1" ht="18" customHeight="1">
      <c r="A53" s="136" t="s">
        <v>1</v>
      </c>
      <c r="B53" s="136" t="s">
        <v>1</v>
      </c>
      <c r="C53" s="136" t="s">
        <v>1</v>
      </c>
      <c r="D53" s="136" t="s">
        <v>1</v>
      </c>
      <c r="E53" s="316" t="s">
        <v>46</v>
      </c>
      <c r="F53" s="316"/>
      <c r="G53" s="316"/>
      <c r="H53" s="316"/>
      <c r="I53" s="316"/>
      <c r="J53" s="316"/>
      <c r="K53" s="316"/>
      <c r="L53" s="3" t="s">
        <v>11</v>
      </c>
      <c r="M53" s="243">
        <v>10000</v>
      </c>
      <c r="N53" s="3" t="s">
        <v>7</v>
      </c>
    </row>
    <row r="54" spans="1:14" s="22" customFormat="1" ht="18" customHeight="1">
      <c r="A54" s="137" t="s">
        <v>1</v>
      </c>
      <c r="B54" s="137" t="s">
        <v>1</v>
      </c>
      <c r="C54" s="137" t="s">
        <v>1</v>
      </c>
      <c r="D54" s="136" t="s">
        <v>1</v>
      </c>
      <c r="E54" s="136" t="s">
        <v>1</v>
      </c>
      <c r="F54" s="307" t="s">
        <v>47</v>
      </c>
      <c r="G54" s="307"/>
      <c r="H54" s="307"/>
      <c r="I54" s="307"/>
      <c r="J54" s="307"/>
      <c r="K54" s="307"/>
      <c r="L54" s="137" t="s">
        <v>1</v>
      </c>
      <c r="M54" s="137" t="s">
        <v>1</v>
      </c>
      <c r="N54" s="3" t="s">
        <v>1</v>
      </c>
    </row>
    <row r="55" spans="1:14" s="22" customFormat="1" ht="18.75" customHeight="1">
      <c r="A55" s="136" t="s">
        <v>1</v>
      </c>
      <c r="B55" s="136" t="s">
        <v>1</v>
      </c>
      <c r="C55" s="136" t="s">
        <v>1</v>
      </c>
      <c r="D55" s="136" t="s">
        <v>1</v>
      </c>
      <c r="E55" s="316" t="s">
        <v>48</v>
      </c>
      <c r="F55" s="316"/>
      <c r="G55" s="316"/>
      <c r="H55" s="316"/>
      <c r="I55" s="316"/>
      <c r="J55" s="316"/>
      <c r="K55" s="316"/>
      <c r="L55" s="3" t="s">
        <v>11</v>
      </c>
      <c r="M55" s="243">
        <v>500000</v>
      </c>
      <c r="N55" s="3" t="s">
        <v>7</v>
      </c>
    </row>
    <row r="56" spans="1:14" s="22" customFormat="1" ht="162" customHeight="1">
      <c r="A56" s="137" t="s">
        <v>1</v>
      </c>
      <c r="B56" s="137" t="s">
        <v>1</v>
      </c>
      <c r="C56" s="137" t="s">
        <v>1</v>
      </c>
      <c r="D56" s="136" t="s">
        <v>1</v>
      </c>
      <c r="E56" s="136" t="s">
        <v>1</v>
      </c>
      <c r="F56" s="307" t="s">
        <v>570</v>
      </c>
      <c r="G56" s="307"/>
      <c r="H56" s="307"/>
      <c r="I56" s="307"/>
      <c r="J56" s="307"/>
      <c r="K56" s="307"/>
      <c r="L56" s="137" t="s">
        <v>1</v>
      </c>
      <c r="M56" s="137" t="s">
        <v>1</v>
      </c>
      <c r="N56" s="3" t="s">
        <v>1</v>
      </c>
    </row>
    <row r="57" spans="1:14" s="22" customFormat="1" ht="18" customHeight="1">
      <c r="A57" s="136" t="s">
        <v>1</v>
      </c>
      <c r="B57" s="136" t="s">
        <v>1</v>
      </c>
      <c r="C57" s="136" t="s">
        <v>1</v>
      </c>
      <c r="D57" s="136" t="s">
        <v>1</v>
      </c>
      <c r="E57" s="316" t="s">
        <v>49</v>
      </c>
      <c r="F57" s="316"/>
      <c r="G57" s="316"/>
      <c r="H57" s="316"/>
      <c r="I57" s="316"/>
      <c r="J57" s="316"/>
      <c r="K57" s="316"/>
      <c r="L57" s="3" t="s">
        <v>11</v>
      </c>
      <c r="M57" s="243">
        <v>5000</v>
      </c>
      <c r="N57" s="3" t="s">
        <v>7</v>
      </c>
    </row>
    <row r="58" spans="1:14" s="22" customFormat="1" ht="18" customHeight="1">
      <c r="A58" s="136" t="s">
        <v>1</v>
      </c>
      <c r="B58" s="136" t="s">
        <v>1</v>
      </c>
      <c r="C58" s="136" t="s">
        <v>1</v>
      </c>
      <c r="D58" s="136" t="s">
        <v>1</v>
      </c>
      <c r="E58" s="316" t="s">
        <v>50</v>
      </c>
      <c r="F58" s="316"/>
      <c r="G58" s="316"/>
      <c r="H58" s="316"/>
      <c r="I58" s="316"/>
      <c r="J58" s="316"/>
      <c r="K58" s="316"/>
      <c r="L58" s="3" t="s">
        <v>11</v>
      </c>
      <c r="M58" s="243">
        <v>30000</v>
      </c>
      <c r="N58" s="3" t="s">
        <v>7</v>
      </c>
    </row>
    <row r="59" spans="1:14" s="22" customFormat="1" ht="139.5" customHeight="1">
      <c r="A59" s="137" t="s">
        <v>1</v>
      </c>
      <c r="B59" s="137" t="s">
        <v>1</v>
      </c>
      <c r="C59" s="137" t="s">
        <v>1</v>
      </c>
      <c r="D59" s="136" t="s">
        <v>1</v>
      </c>
      <c r="E59" s="136" t="s">
        <v>1</v>
      </c>
      <c r="F59" s="307" t="s">
        <v>571</v>
      </c>
      <c r="G59" s="307"/>
      <c r="H59" s="307"/>
      <c r="I59" s="307"/>
      <c r="J59" s="307"/>
      <c r="K59" s="307"/>
      <c r="L59" s="137" t="s">
        <v>1</v>
      </c>
      <c r="M59" s="137" t="s">
        <v>1</v>
      </c>
      <c r="N59" s="3" t="s">
        <v>1</v>
      </c>
    </row>
    <row r="60" spans="1:14" s="22" customFormat="1" ht="39.75" customHeight="1">
      <c r="A60" s="136" t="s">
        <v>1</v>
      </c>
      <c r="B60" s="136" t="s">
        <v>1</v>
      </c>
      <c r="C60" s="136" t="s">
        <v>1</v>
      </c>
      <c r="D60" s="136" t="s">
        <v>1</v>
      </c>
      <c r="E60" s="316" t="s">
        <v>503</v>
      </c>
      <c r="F60" s="316"/>
      <c r="G60" s="316"/>
      <c r="H60" s="316"/>
      <c r="I60" s="316"/>
      <c r="J60" s="316"/>
      <c r="K60" s="316"/>
      <c r="L60" s="3" t="s">
        <v>11</v>
      </c>
      <c r="M60" s="243">
        <v>138000</v>
      </c>
      <c r="N60" s="3" t="s">
        <v>7</v>
      </c>
    </row>
    <row r="61" spans="1:14" s="22" customFormat="1" ht="123.75" customHeight="1">
      <c r="A61" s="137" t="s">
        <v>1</v>
      </c>
      <c r="B61" s="137" t="s">
        <v>1</v>
      </c>
      <c r="C61" s="137" t="s">
        <v>1</v>
      </c>
      <c r="D61" s="136" t="s">
        <v>1</v>
      </c>
      <c r="E61" s="136" t="s">
        <v>1</v>
      </c>
      <c r="F61" s="307" t="s">
        <v>572</v>
      </c>
      <c r="G61" s="307"/>
      <c r="H61" s="307"/>
      <c r="I61" s="307"/>
      <c r="J61" s="307"/>
      <c r="K61" s="307"/>
      <c r="L61" s="137" t="s">
        <v>1</v>
      </c>
      <c r="M61" s="137" t="s">
        <v>1</v>
      </c>
      <c r="N61" s="3" t="s">
        <v>1</v>
      </c>
    </row>
    <row r="62" spans="1:14" s="22" customFormat="1" ht="56.25" customHeight="1">
      <c r="A62" s="136" t="s">
        <v>1</v>
      </c>
      <c r="B62" s="136" t="s">
        <v>1</v>
      </c>
      <c r="C62" s="136" t="s">
        <v>1</v>
      </c>
      <c r="D62" s="136" t="s">
        <v>1</v>
      </c>
      <c r="E62" s="470" t="s">
        <v>675</v>
      </c>
      <c r="F62" s="470"/>
      <c r="G62" s="470"/>
      <c r="H62" s="470"/>
      <c r="I62" s="470"/>
      <c r="J62" s="470"/>
      <c r="K62" s="470"/>
      <c r="L62" s="3" t="s">
        <v>11</v>
      </c>
      <c r="M62" s="243">
        <v>123000</v>
      </c>
      <c r="N62" s="3" t="s">
        <v>7</v>
      </c>
    </row>
    <row r="63" spans="1:14" s="22" customFormat="1" ht="115.5" customHeight="1">
      <c r="A63" s="137" t="s">
        <v>1</v>
      </c>
      <c r="B63" s="137" t="s">
        <v>1</v>
      </c>
      <c r="C63" s="137" t="s">
        <v>1</v>
      </c>
      <c r="D63" s="136" t="s">
        <v>1</v>
      </c>
      <c r="E63" s="136" t="s">
        <v>1</v>
      </c>
      <c r="F63" s="307" t="s">
        <v>573</v>
      </c>
      <c r="G63" s="307"/>
      <c r="H63" s="307"/>
      <c r="I63" s="307"/>
      <c r="J63" s="307"/>
      <c r="K63" s="307"/>
      <c r="L63" s="137" t="s">
        <v>1</v>
      </c>
      <c r="M63" s="137" t="s">
        <v>1</v>
      </c>
      <c r="N63" s="3" t="s">
        <v>1</v>
      </c>
    </row>
    <row r="64" spans="1:14" s="22" customFormat="1" ht="18" customHeight="1">
      <c r="A64" s="136" t="s">
        <v>1</v>
      </c>
      <c r="B64" s="136" t="s">
        <v>1</v>
      </c>
      <c r="C64" s="136" t="s">
        <v>1</v>
      </c>
      <c r="D64" s="316" t="s">
        <v>52</v>
      </c>
      <c r="E64" s="316"/>
      <c r="F64" s="316"/>
      <c r="G64" s="316"/>
      <c r="H64" s="316"/>
      <c r="I64" s="316"/>
      <c r="J64" s="316"/>
      <c r="K64" s="316"/>
      <c r="L64" s="3" t="s">
        <v>11</v>
      </c>
      <c r="M64" s="243">
        <v>100000</v>
      </c>
      <c r="N64" s="3" t="s">
        <v>7</v>
      </c>
    </row>
    <row r="65" spans="1:14" s="22" customFormat="1" ht="18" customHeight="1">
      <c r="A65" s="136" t="s">
        <v>1</v>
      </c>
      <c r="B65" s="136" t="s">
        <v>1</v>
      </c>
      <c r="C65" s="135" t="s">
        <v>1</v>
      </c>
      <c r="D65" s="383" t="s">
        <v>53</v>
      </c>
      <c r="E65" s="383"/>
      <c r="F65" s="383"/>
      <c r="G65" s="383"/>
      <c r="H65" s="383"/>
      <c r="I65" s="383"/>
      <c r="J65" s="383"/>
      <c r="K65" s="383"/>
      <c r="L65" s="39" t="s">
        <v>6</v>
      </c>
      <c r="M65" s="87">
        <v>425000</v>
      </c>
      <c r="N65" s="39" t="s">
        <v>7</v>
      </c>
    </row>
    <row r="66" spans="1:14" s="22" customFormat="1" ht="18" customHeight="1">
      <c r="A66" s="136" t="s">
        <v>1</v>
      </c>
      <c r="B66" s="136" t="s">
        <v>1</v>
      </c>
      <c r="C66" s="136" t="s">
        <v>1</v>
      </c>
      <c r="D66" s="316" t="s">
        <v>54</v>
      </c>
      <c r="E66" s="316"/>
      <c r="F66" s="316"/>
      <c r="G66" s="316"/>
      <c r="H66" s="316"/>
      <c r="I66" s="316"/>
      <c r="J66" s="316"/>
      <c r="K66" s="316"/>
      <c r="L66" s="3" t="s">
        <v>11</v>
      </c>
      <c r="M66" s="243">
        <v>100000</v>
      </c>
      <c r="N66" s="3" t="s">
        <v>7</v>
      </c>
    </row>
    <row r="67" spans="1:14" s="22" customFormat="1" ht="18" customHeight="1">
      <c r="A67" s="137" t="s">
        <v>1</v>
      </c>
      <c r="B67" s="137" t="s">
        <v>1</v>
      </c>
      <c r="C67" s="137" t="s">
        <v>1</v>
      </c>
      <c r="D67" s="136" t="s">
        <v>1</v>
      </c>
      <c r="E67" s="136" t="s">
        <v>1</v>
      </c>
      <c r="F67" s="307" t="s">
        <v>55</v>
      </c>
      <c r="G67" s="307"/>
      <c r="H67" s="307"/>
      <c r="I67" s="307"/>
      <c r="J67" s="307"/>
      <c r="K67" s="307"/>
      <c r="L67" s="137" t="s">
        <v>1</v>
      </c>
      <c r="M67" s="137" t="s">
        <v>1</v>
      </c>
      <c r="N67" s="3" t="s">
        <v>1</v>
      </c>
    </row>
    <row r="68" spans="1:14" s="22" customFormat="1" ht="18" customHeight="1">
      <c r="A68" s="136" t="s">
        <v>1</v>
      </c>
      <c r="B68" s="136" t="s">
        <v>1</v>
      </c>
      <c r="C68" s="136" t="s">
        <v>1</v>
      </c>
      <c r="D68" s="316" t="s">
        <v>56</v>
      </c>
      <c r="E68" s="316"/>
      <c r="F68" s="316"/>
      <c r="G68" s="316"/>
      <c r="H68" s="316"/>
      <c r="I68" s="316"/>
      <c r="J68" s="316"/>
      <c r="K68" s="316"/>
      <c r="L68" s="3" t="s">
        <v>11</v>
      </c>
      <c r="M68" s="243">
        <v>5000</v>
      </c>
      <c r="N68" s="3" t="s">
        <v>7</v>
      </c>
    </row>
    <row r="69" spans="1:14" s="22" customFormat="1" ht="36" customHeight="1">
      <c r="A69" s="137" t="s">
        <v>1</v>
      </c>
      <c r="B69" s="137" t="s">
        <v>1</v>
      </c>
      <c r="C69" s="137" t="s">
        <v>1</v>
      </c>
      <c r="D69" s="136" t="s">
        <v>1</v>
      </c>
      <c r="E69" s="136" t="s">
        <v>1</v>
      </c>
      <c r="F69" s="307" t="s">
        <v>57</v>
      </c>
      <c r="G69" s="307"/>
      <c r="H69" s="307"/>
      <c r="I69" s="307"/>
      <c r="J69" s="307"/>
      <c r="K69" s="307"/>
      <c r="L69" s="137" t="s">
        <v>1</v>
      </c>
      <c r="M69" s="137" t="s">
        <v>1</v>
      </c>
      <c r="N69" s="3" t="s">
        <v>1</v>
      </c>
    </row>
    <row r="70" spans="1:14" s="22" customFormat="1" ht="18" customHeight="1">
      <c r="A70" s="136" t="s">
        <v>1</v>
      </c>
      <c r="B70" s="136" t="s">
        <v>1</v>
      </c>
      <c r="C70" s="136" t="s">
        <v>1</v>
      </c>
      <c r="D70" s="316" t="s">
        <v>58</v>
      </c>
      <c r="E70" s="316"/>
      <c r="F70" s="316"/>
      <c r="G70" s="316"/>
      <c r="H70" s="316"/>
      <c r="I70" s="316"/>
      <c r="J70" s="316"/>
      <c r="K70" s="316"/>
      <c r="L70" s="3" t="s">
        <v>11</v>
      </c>
      <c r="M70" s="243">
        <v>5000</v>
      </c>
      <c r="N70" s="3" t="s">
        <v>7</v>
      </c>
    </row>
    <row r="71" spans="1:14" s="22" customFormat="1" ht="36" customHeight="1">
      <c r="A71" s="137" t="s">
        <v>1</v>
      </c>
      <c r="B71" s="137" t="s">
        <v>1</v>
      </c>
      <c r="C71" s="137" t="s">
        <v>1</v>
      </c>
      <c r="D71" s="136" t="s">
        <v>1</v>
      </c>
      <c r="E71" s="136" t="s">
        <v>1</v>
      </c>
      <c r="F71" s="307" t="s">
        <v>59</v>
      </c>
      <c r="G71" s="307"/>
      <c r="H71" s="307"/>
      <c r="I71" s="307"/>
      <c r="J71" s="307"/>
      <c r="K71" s="307"/>
      <c r="L71" s="137" t="s">
        <v>1</v>
      </c>
      <c r="M71" s="137" t="s">
        <v>1</v>
      </c>
      <c r="N71" s="3" t="s">
        <v>1</v>
      </c>
    </row>
    <row r="72" spans="1:14" s="22" customFormat="1" ht="18" customHeight="1">
      <c r="A72" s="136" t="s">
        <v>1</v>
      </c>
      <c r="B72" s="136" t="s">
        <v>1</v>
      </c>
      <c r="C72" s="136" t="s">
        <v>1</v>
      </c>
      <c r="D72" s="316" t="s">
        <v>60</v>
      </c>
      <c r="E72" s="316"/>
      <c r="F72" s="316"/>
      <c r="G72" s="316"/>
      <c r="H72" s="316"/>
      <c r="I72" s="316"/>
      <c r="J72" s="316"/>
      <c r="K72" s="316"/>
      <c r="L72" s="3" t="s">
        <v>11</v>
      </c>
      <c r="M72" s="243">
        <v>5000</v>
      </c>
      <c r="N72" s="3" t="s">
        <v>7</v>
      </c>
    </row>
    <row r="73" spans="1:14" s="22" customFormat="1" ht="18" customHeight="1">
      <c r="A73" s="137" t="s">
        <v>1</v>
      </c>
      <c r="B73" s="137" t="s">
        <v>1</v>
      </c>
      <c r="C73" s="137" t="s">
        <v>1</v>
      </c>
      <c r="D73" s="136" t="s">
        <v>1</v>
      </c>
      <c r="E73" s="136" t="s">
        <v>1</v>
      </c>
      <c r="F73" s="307" t="s">
        <v>61</v>
      </c>
      <c r="G73" s="307"/>
      <c r="H73" s="307"/>
      <c r="I73" s="307"/>
      <c r="J73" s="307"/>
      <c r="K73" s="307"/>
      <c r="L73" s="137" t="s">
        <v>1</v>
      </c>
      <c r="M73" s="137" t="s">
        <v>1</v>
      </c>
      <c r="N73" s="3" t="s">
        <v>1</v>
      </c>
    </row>
    <row r="74" spans="1:14" s="22" customFormat="1" ht="18" customHeight="1">
      <c r="A74" s="136" t="s">
        <v>1</v>
      </c>
      <c r="B74" s="136" t="s">
        <v>1</v>
      </c>
      <c r="C74" s="136" t="s">
        <v>1</v>
      </c>
      <c r="D74" s="316" t="s">
        <v>62</v>
      </c>
      <c r="E74" s="316"/>
      <c r="F74" s="316"/>
      <c r="G74" s="316"/>
      <c r="H74" s="316"/>
      <c r="I74" s="316"/>
      <c r="J74" s="316"/>
      <c r="K74" s="316"/>
      <c r="L74" s="3" t="s">
        <v>11</v>
      </c>
      <c r="M74" s="243">
        <v>50000</v>
      </c>
      <c r="N74" s="3" t="s">
        <v>7</v>
      </c>
    </row>
    <row r="75" spans="1:14" s="22" customFormat="1" ht="18" customHeight="1">
      <c r="A75" s="137" t="s">
        <v>1</v>
      </c>
      <c r="B75" s="137" t="s">
        <v>1</v>
      </c>
      <c r="C75" s="137" t="s">
        <v>1</v>
      </c>
      <c r="D75" s="136" t="s">
        <v>1</v>
      </c>
      <c r="E75" s="136" t="s">
        <v>1</v>
      </c>
      <c r="F75" s="307" t="s">
        <v>63</v>
      </c>
      <c r="G75" s="307"/>
      <c r="H75" s="307"/>
      <c r="I75" s="307"/>
      <c r="J75" s="307"/>
      <c r="K75" s="307"/>
      <c r="L75" s="137" t="s">
        <v>1</v>
      </c>
      <c r="M75" s="137" t="s">
        <v>1</v>
      </c>
      <c r="N75" s="3" t="s">
        <v>1</v>
      </c>
    </row>
    <row r="76" spans="1:14" s="22" customFormat="1" ht="18" customHeight="1">
      <c r="A76" s="136" t="s">
        <v>1</v>
      </c>
      <c r="B76" s="136" t="s">
        <v>1</v>
      </c>
      <c r="C76" s="136" t="s">
        <v>1</v>
      </c>
      <c r="D76" s="316" t="s">
        <v>64</v>
      </c>
      <c r="E76" s="316"/>
      <c r="F76" s="316"/>
      <c r="G76" s="316"/>
      <c r="H76" s="316"/>
      <c r="I76" s="316"/>
      <c r="J76" s="316"/>
      <c r="K76" s="316"/>
      <c r="L76" s="3" t="s">
        <v>11</v>
      </c>
      <c r="M76" s="243">
        <v>200000</v>
      </c>
      <c r="N76" s="3" t="s">
        <v>7</v>
      </c>
    </row>
    <row r="77" spans="1:14" s="22" customFormat="1" ht="36" customHeight="1">
      <c r="A77" s="137" t="s">
        <v>1</v>
      </c>
      <c r="B77" s="137" t="s">
        <v>1</v>
      </c>
      <c r="C77" s="137" t="s">
        <v>1</v>
      </c>
      <c r="D77" s="136" t="s">
        <v>1</v>
      </c>
      <c r="E77" s="136" t="s">
        <v>1</v>
      </c>
      <c r="F77" s="307" t="s">
        <v>65</v>
      </c>
      <c r="G77" s="307"/>
      <c r="H77" s="307"/>
      <c r="I77" s="307"/>
      <c r="J77" s="307"/>
      <c r="K77" s="307"/>
      <c r="L77" s="137" t="s">
        <v>1</v>
      </c>
      <c r="M77" s="137" t="s">
        <v>1</v>
      </c>
      <c r="N77" s="3" t="s">
        <v>1</v>
      </c>
    </row>
    <row r="78" spans="1:14" s="22" customFormat="1" ht="18" customHeight="1">
      <c r="A78" s="136" t="s">
        <v>1</v>
      </c>
      <c r="B78" s="136" t="s">
        <v>1</v>
      </c>
      <c r="C78" s="136" t="s">
        <v>1</v>
      </c>
      <c r="D78" s="316" t="s">
        <v>66</v>
      </c>
      <c r="E78" s="316"/>
      <c r="F78" s="316"/>
      <c r="G78" s="316"/>
      <c r="H78" s="316"/>
      <c r="I78" s="316"/>
      <c r="J78" s="316"/>
      <c r="K78" s="316"/>
      <c r="L78" s="3" t="s">
        <v>11</v>
      </c>
      <c r="M78" s="243">
        <v>5000</v>
      </c>
      <c r="N78" s="3" t="s">
        <v>7</v>
      </c>
    </row>
    <row r="79" spans="1:14" s="22" customFormat="1" ht="18" customHeight="1">
      <c r="A79" s="137" t="s">
        <v>1</v>
      </c>
      <c r="B79" s="137" t="s">
        <v>1</v>
      </c>
      <c r="C79" s="137" t="s">
        <v>1</v>
      </c>
      <c r="D79" s="136" t="s">
        <v>1</v>
      </c>
      <c r="E79" s="136" t="s">
        <v>1</v>
      </c>
      <c r="F79" s="307" t="s">
        <v>67</v>
      </c>
      <c r="G79" s="307"/>
      <c r="H79" s="307"/>
      <c r="I79" s="307"/>
      <c r="J79" s="307"/>
      <c r="K79" s="307"/>
      <c r="L79" s="307"/>
      <c r="M79" s="137" t="s">
        <v>1</v>
      </c>
      <c r="N79" s="3" t="s">
        <v>1</v>
      </c>
    </row>
    <row r="80" spans="1:14" s="22" customFormat="1" ht="18" customHeight="1">
      <c r="A80" s="136" t="s">
        <v>1</v>
      </c>
      <c r="B80" s="136" t="s">
        <v>1</v>
      </c>
      <c r="C80" s="136" t="s">
        <v>1</v>
      </c>
      <c r="D80" s="316" t="s">
        <v>68</v>
      </c>
      <c r="E80" s="316"/>
      <c r="F80" s="316"/>
      <c r="G80" s="316"/>
      <c r="H80" s="316"/>
      <c r="I80" s="316"/>
      <c r="J80" s="316"/>
      <c r="K80" s="316"/>
      <c r="L80" s="3" t="s">
        <v>11</v>
      </c>
      <c r="M80" s="243">
        <v>50000</v>
      </c>
      <c r="N80" s="3" t="s">
        <v>7</v>
      </c>
    </row>
    <row r="81" spans="1:14" s="22" customFormat="1" ht="36" customHeight="1">
      <c r="A81" s="137" t="s">
        <v>1</v>
      </c>
      <c r="B81" s="137" t="s">
        <v>1</v>
      </c>
      <c r="C81" s="137" t="s">
        <v>1</v>
      </c>
      <c r="D81" s="136" t="s">
        <v>1</v>
      </c>
      <c r="E81" s="136" t="s">
        <v>1</v>
      </c>
      <c r="F81" s="307" t="s">
        <v>69</v>
      </c>
      <c r="G81" s="307"/>
      <c r="H81" s="307"/>
      <c r="I81" s="307"/>
      <c r="J81" s="307"/>
      <c r="K81" s="307"/>
      <c r="L81" s="137" t="s">
        <v>1</v>
      </c>
      <c r="M81" s="137" t="s">
        <v>1</v>
      </c>
      <c r="N81" s="3" t="s">
        <v>1</v>
      </c>
    </row>
    <row r="82" spans="1:14" s="22" customFormat="1" ht="18" customHeight="1">
      <c r="A82" s="136" t="s">
        <v>1</v>
      </c>
      <c r="B82" s="136" t="s">
        <v>1</v>
      </c>
      <c r="C82" s="136" t="s">
        <v>1</v>
      </c>
      <c r="D82" s="316" t="s">
        <v>70</v>
      </c>
      <c r="E82" s="316"/>
      <c r="F82" s="316"/>
      <c r="G82" s="316"/>
      <c r="H82" s="316"/>
      <c r="I82" s="316"/>
      <c r="J82" s="316"/>
      <c r="K82" s="316"/>
      <c r="L82" s="3" t="s">
        <v>11</v>
      </c>
      <c r="M82" s="243">
        <v>5000</v>
      </c>
      <c r="N82" s="3" t="s">
        <v>7</v>
      </c>
    </row>
    <row r="83" spans="1:14" s="22" customFormat="1" ht="18" customHeight="1">
      <c r="A83" s="137" t="s">
        <v>1</v>
      </c>
      <c r="B83" s="137" t="s">
        <v>1</v>
      </c>
      <c r="C83" s="137" t="s">
        <v>1</v>
      </c>
      <c r="D83" s="136" t="s">
        <v>1</v>
      </c>
      <c r="E83" s="136" t="s">
        <v>1</v>
      </c>
      <c r="F83" s="307" t="s">
        <v>71</v>
      </c>
      <c r="G83" s="307"/>
      <c r="H83" s="307"/>
      <c r="I83" s="307"/>
      <c r="J83" s="307"/>
      <c r="K83" s="307"/>
      <c r="L83" s="137" t="s">
        <v>1</v>
      </c>
      <c r="M83" s="137" t="s">
        <v>1</v>
      </c>
      <c r="N83" s="3" t="s">
        <v>1</v>
      </c>
    </row>
    <row r="84" spans="1:14" s="22" customFormat="1" ht="18" customHeight="1">
      <c r="A84" s="136" t="s">
        <v>1</v>
      </c>
      <c r="B84" s="136" t="s">
        <v>1</v>
      </c>
      <c r="C84" s="135" t="s">
        <v>1</v>
      </c>
      <c r="D84" s="383" t="s">
        <v>72</v>
      </c>
      <c r="E84" s="383"/>
      <c r="F84" s="383"/>
      <c r="G84" s="383"/>
      <c r="H84" s="383"/>
      <c r="I84" s="383"/>
      <c r="J84" s="383"/>
      <c r="K84" s="383"/>
      <c r="L84" s="39" t="s">
        <v>6</v>
      </c>
      <c r="M84" s="87">
        <v>401000</v>
      </c>
      <c r="N84" s="39" t="s">
        <v>7</v>
      </c>
    </row>
    <row r="85" spans="1:14" s="22" customFormat="1" ht="18" customHeight="1">
      <c r="A85" s="136" t="s">
        <v>1</v>
      </c>
      <c r="B85" s="136" t="s">
        <v>1</v>
      </c>
      <c r="C85" s="136" t="s">
        <v>1</v>
      </c>
      <c r="D85" s="316" t="s">
        <v>73</v>
      </c>
      <c r="E85" s="316"/>
      <c r="F85" s="316"/>
      <c r="G85" s="316"/>
      <c r="H85" s="316"/>
      <c r="I85" s="316"/>
      <c r="J85" s="316"/>
      <c r="K85" s="316"/>
      <c r="L85" s="3" t="s">
        <v>11</v>
      </c>
      <c r="M85" s="243">
        <v>300000</v>
      </c>
      <c r="N85" s="3" t="s">
        <v>7</v>
      </c>
    </row>
    <row r="86" spans="1:14" s="22" customFormat="1" ht="18" customHeight="1">
      <c r="A86" s="137" t="s">
        <v>1</v>
      </c>
      <c r="B86" s="137" t="s">
        <v>1</v>
      </c>
      <c r="C86" s="137" t="s">
        <v>1</v>
      </c>
      <c r="D86" s="136" t="s">
        <v>1</v>
      </c>
      <c r="E86" s="136" t="s">
        <v>1</v>
      </c>
      <c r="F86" s="307" t="s">
        <v>74</v>
      </c>
      <c r="G86" s="307"/>
      <c r="H86" s="307"/>
      <c r="I86" s="307"/>
      <c r="J86" s="307"/>
      <c r="K86" s="307"/>
      <c r="L86" s="137" t="s">
        <v>1</v>
      </c>
      <c r="M86" s="137" t="s">
        <v>1</v>
      </c>
      <c r="N86" s="3" t="s">
        <v>1</v>
      </c>
    </row>
    <row r="87" spans="1:14" s="22" customFormat="1" ht="18" customHeight="1">
      <c r="A87" s="136" t="s">
        <v>1</v>
      </c>
      <c r="B87" s="136" t="s">
        <v>1</v>
      </c>
      <c r="C87" s="136" t="s">
        <v>1</v>
      </c>
      <c r="D87" s="316" t="s">
        <v>75</v>
      </c>
      <c r="E87" s="316"/>
      <c r="F87" s="316"/>
      <c r="G87" s="316"/>
      <c r="H87" s="316"/>
      <c r="I87" s="316"/>
      <c r="J87" s="316"/>
      <c r="K87" s="316"/>
      <c r="L87" s="3" t="s">
        <v>11</v>
      </c>
      <c r="M87" s="243">
        <v>10000</v>
      </c>
      <c r="N87" s="3" t="s">
        <v>7</v>
      </c>
    </row>
    <row r="88" spans="1:14" s="22" customFormat="1" ht="18" customHeight="1">
      <c r="A88" s="137" t="s">
        <v>1</v>
      </c>
      <c r="B88" s="137" t="s">
        <v>1</v>
      </c>
      <c r="C88" s="137" t="s">
        <v>1</v>
      </c>
      <c r="D88" s="136" t="s">
        <v>1</v>
      </c>
      <c r="E88" s="136" t="s">
        <v>1</v>
      </c>
      <c r="F88" s="307" t="s">
        <v>76</v>
      </c>
      <c r="G88" s="307"/>
      <c r="H88" s="307"/>
      <c r="I88" s="307"/>
      <c r="J88" s="307"/>
      <c r="K88" s="307"/>
      <c r="L88" s="137" t="s">
        <v>1</v>
      </c>
      <c r="M88" s="137" t="s">
        <v>1</v>
      </c>
      <c r="N88" s="3" t="s">
        <v>1</v>
      </c>
    </row>
    <row r="89" spans="1:14" s="22" customFormat="1" ht="18" customHeight="1">
      <c r="A89" s="136" t="s">
        <v>1</v>
      </c>
      <c r="B89" s="136" t="s">
        <v>1</v>
      </c>
      <c r="C89" s="136" t="s">
        <v>1</v>
      </c>
      <c r="D89" s="316" t="s">
        <v>77</v>
      </c>
      <c r="E89" s="316"/>
      <c r="F89" s="316"/>
      <c r="G89" s="316"/>
      <c r="H89" s="316"/>
      <c r="I89" s="316"/>
      <c r="J89" s="316"/>
      <c r="K89" s="316"/>
      <c r="L89" s="3" t="s">
        <v>11</v>
      </c>
      <c r="M89" s="243">
        <v>40000</v>
      </c>
      <c r="N89" s="3" t="s">
        <v>7</v>
      </c>
    </row>
    <row r="90" spans="1:14" s="22" customFormat="1" ht="18" customHeight="1">
      <c r="A90" s="137" t="s">
        <v>1</v>
      </c>
      <c r="B90" s="137" t="s">
        <v>1</v>
      </c>
      <c r="C90" s="137" t="s">
        <v>1</v>
      </c>
      <c r="D90" s="136" t="s">
        <v>1</v>
      </c>
      <c r="E90" s="136" t="s">
        <v>1</v>
      </c>
      <c r="F90" s="307" t="s">
        <v>78</v>
      </c>
      <c r="G90" s="307"/>
      <c r="H90" s="307"/>
      <c r="I90" s="307"/>
      <c r="J90" s="307"/>
      <c r="K90" s="307"/>
      <c r="L90" s="137" t="s">
        <v>1</v>
      </c>
      <c r="M90" s="137" t="s">
        <v>1</v>
      </c>
      <c r="N90" s="3" t="s">
        <v>1</v>
      </c>
    </row>
    <row r="91" spans="1:14" s="22" customFormat="1" ht="18" customHeight="1">
      <c r="A91" s="136" t="s">
        <v>1</v>
      </c>
      <c r="B91" s="136" t="s">
        <v>1</v>
      </c>
      <c r="C91" s="136" t="s">
        <v>1</v>
      </c>
      <c r="D91" s="316" t="s">
        <v>79</v>
      </c>
      <c r="E91" s="316"/>
      <c r="F91" s="316"/>
      <c r="G91" s="316"/>
      <c r="H91" s="316"/>
      <c r="I91" s="316"/>
      <c r="J91" s="316"/>
      <c r="K91" s="316"/>
      <c r="L91" s="3" t="s">
        <v>11</v>
      </c>
      <c r="M91" s="243">
        <v>1000</v>
      </c>
      <c r="N91" s="3" t="s">
        <v>7</v>
      </c>
    </row>
    <row r="92" spans="1:14" s="22" customFormat="1" ht="18" customHeight="1">
      <c r="A92" s="137" t="s">
        <v>1</v>
      </c>
      <c r="B92" s="137" t="s">
        <v>1</v>
      </c>
      <c r="C92" s="137" t="s">
        <v>1</v>
      </c>
      <c r="D92" s="136" t="s">
        <v>1</v>
      </c>
      <c r="E92" s="136" t="s">
        <v>1</v>
      </c>
      <c r="F92" s="307" t="s">
        <v>80</v>
      </c>
      <c r="G92" s="307"/>
      <c r="H92" s="307"/>
      <c r="I92" s="307"/>
      <c r="J92" s="307"/>
      <c r="K92" s="307"/>
      <c r="L92" s="137" t="s">
        <v>1</v>
      </c>
      <c r="M92" s="137" t="s">
        <v>1</v>
      </c>
      <c r="N92" s="3" t="s">
        <v>1</v>
      </c>
    </row>
    <row r="93" spans="1:14" s="22" customFormat="1" ht="18" customHeight="1">
      <c r="A93" s="136" t="s">
        <v>1</v>
      </c>
      <c r="B93" s="136" t="s">
        <v>1</v>
      </c>
      <c r="C93" s="136" t="s">
        <v>1</v>
      </c>
      <c r="D93" s="316" t="s">
        <v>81</v>
      </c>
      <c r="E93" s="316"/>
      <c r="F93" s="316"/>
      <c r="G93" s="316"/>
      <c r="H93" s="316"/>
      <c r="I93" s="316"/>
      <c r="J93" s="316"/>
      <c r="K93" s="316"/>
      <c r="L93" s="3" t="s">
        <v>11</v>
      </c>
      <c r="M93" s="243">
        <v>50000</v>
      </c>
      <c r="N93" s="3" t="s">
        <v>7</v>
      </c>
    </row>
    <row r="94" spans="1:14" s="22" customFormat="1" ht="36" customHeight="1">
      <c r="A94" s="137" t="s">
        <v>1</v>
      </c>
      <c r="B94" s="137" t="s">
        <v>1</v>
      </c>
      <c r="C94" s="137" t="s">
        <v>1</v>
      </c>
      <c r="D94" s="136" t="s">
        <v>1</v>
      </c>
      <c r="E94" s="136" t="s">
        <v>1</v>
      </c>
      <c r="F94" s="307" t="s">
        <v>82</v>
      </c>
      <c r="G94" s="307"/>
      <c r="H94" s="307"/>
      <c r="I94" s="307"/>
      <c r="J94" s="307"/>
      <c r="K94" s="307"/>
      <c r="L94" s="137" t="s">
        <v>1</v>
      </c>
      <c r="M94" s="137" t="s">
        <v>1</v>
      </c>
      <c r="N94" s="3" t="s">
        <v>1</v>
      </c>
    </row>
    <row r="95" spans="1:14" s="22" customFormat="1" ht="21" customHeight="1">
      <c r="A95" s="136" t="s">
        <v>1</v>
      </c>
      <c r="B95" s="136" t="s">
        <v>1</v>
      </c>
      <c r="C95" s="383" t="s">
        <v>83</v>
      </c>
      <c r="D95" s="383"/>
      <c r="E95" s="383"/>
      <c r="F95" s="383"/>
      <c r="G95" s="383"/>
      <c r="H95" s="383"/>
      <c r="I95" s="383"/>
      <c r="J95" s="383"/>
      <c r="K95" s="383"/>
      <c r="L95" s="39" t="s">
        <v>6</v>
      </c>
      <c r="M95" s="87">
        <v>994690</v>
      </c>
      <c r="N95" s="39" t="s">
        <v>7</v>
      </c>
    </row>
    <row r="96" spans="1:14" s="22" customFormat="1" ht="21" customHeight="1">
      <c r="A96" s="136" t="s">
        <v>1</v>
      </c>
      <c r="B96" s="136" t="s">
        <v>1</v>
      </c>
      <c r="C96" s="135" t="s">
        <v>1</v>
      </c>
      <c r="D96" s="383" t="s">
        <v>84</v>
      </c>
      <c r="E96" s="383"/>
      <c r="F96" s="383"/>
      <c r="G96" s="383"/>
      <c r="H96" s="383"/>
      <c r="I96" s="383"/>
      <c r="J96" s="383"/>
      <c r="K96" s="383"/>
      <c r="L96" s="39" t="s">
        <v>6</v>
      </c>
      <c r="M96" s="87">
        <v>994690</v>
      </c>
      <c r="N96" s="39" t="s">
        <v>7</v>
      </c>
    </row>
    <row r="97" spans="1:14" s="22" customFormat="1" ht="18" customHeight="1">
      <c r="A97" s="136" t="s">
        <v>1</v>
      </c>
      <c r="B97" s="136" t="s">
        <v>1</v>
      </c>
      <c r="C97" s="136" t="s">
        <v>1</v>
      </c>
      <c r="D97" s="316" t="s">
        <v>85</v>
      </c>
      <c r="E97" s="316"/>
      <c r="F97" s="316"/>
      <c r="G97" s="316"/>
      <c r="H97" s="316"/>
      <c r="I97" s="316"/>
      <c r="J97" s="316"/>
      <c r="K97" s="316"/>
      <c r="L97" s="3" t="s">
        <v>1</v>
      </c>
      <c r="M97" s="137" t="s">
        <v>1</v>
      </c>
      <c r="N97" s="3" t="s">
        <v>1</v>
      </c>
    </row>
    <row r="98" spans="1:14" s="22" customFormat="1" ht="18" customHeight="1">
      <c r="A98" s="136" t="s">
        <v>1</v>
      </c>
      <c r="B98" s="136" t="s">
        <v>1</v>
      </c>
      <c r="C98" s="136" t="s">
        <v>1</v>
      </c>
      <c r="D98" s="136" t="s">
        <v>1</v>
      </c>
      <c r="E98" s="316" t="s">
        <v>251</v>
      </c>
      <c r="F98" s="316"/>
      <c r="G98" s="316"/>
      <c r="H98" s="316"/>
      <c r="I98" s="316"/>
      <c r="J98" s="316"/>
      <c r="K98" s="316"/>
      <c r="L98" s="3" t="s">
        <v>11</v>
      </c>
      <c r="M98" s="243">
        <v>23000</v>
      </c>
      <c r="N98" s="3" t="s">
        <v>7</v>
      </c>
    </row>
    <row r="99" spans="1:14" s="22" customFormat="1" ht="397.5" customHeight="1">
      <c r="A99" s="137" t="s">
        <v>1</v>
      </c>
      <c r="B99" s="137" t="s">
        <v>1</v>
      </c>
      <c r="C99" s="137" t="s">
        <v>1</v>
      </c>
      <c r="D99" s="136" t="s">
        <v>1</v>
      </c>
      <c r="E99" s="136" t="s">
        <v>1</v>
      </c>
      <c r="F99" s="307" t="s">
        <v>640</v>
      </c>
      <c r="G99" s="307"/>
      <c r="H99" s="307"/>
      <c r="I99" s="307"/>
      <c r="J99" s="307"/>
      <c r="K99" s="307"/>
      <c r="L99" s="307"/>
      <c r="M99" s="137" t="s">
        <v>1</v>
      </c>
      <c r="N99" s="3" t="s">
        <v>1</v>
      </c>
    </row>
    <row r="100" spans="1:14" s="22" customFormat="1" ht="203.25" customHeight="1">
      <c r="A100" s="137"/>
      <c r="B100" s="137"/>
      <c r="C100" s="137"/>
      <c r="D100" s="136"/>
      <c r="E100" s="136"/>
      <c r="F100" s="307" t="s">
        <v>621</v>
      </c>
      <c r="G100" s="307"/>
      <c r="H100" s="307"/>
      <c r="I100" s="307"/>
      <c r="J100" s="307"/>
      <c r="K100" s="307"/>
      <c r="L100" s="307"/>
      <c r="M100" s="137"/>
      <c r="N100" s="3"/>
    </row>
    <row r="101" spans="1:14" s="22" customFormat="1" ht="23.25" customHeight="1">
      <c r="A101" s="252"/>
      <c r="B101" s="252"/>
      <c r="C101" s="252"/>
      <c r="D101" s="250"/>
      <c r="E101" s="250"/>
      <c r="F101" s="244"/>
      <c r="G101" s="244"/>
      <c r="H101" s="244"/>
      <c r="I101" s="244"/>
      <c r="J101" s="244"/>
      <c r="K101" s="244"/>
      <c r="L101" s="244"/>
      <c r="M101" s="252"/>
      <c r="N101" s="3"/>
    </row>
    <row r="102" spans="1:14" s="22" customFormat="1" ht="18" customHeight="1">
      <c r="A102" s="136" t="s">
        <v>1</v>
      </c>
      <c r="B102" s="136" t="s">
        <v>1</v>
      </c>
      <c r="C102" s="136" t="s">
        <v>1</v>
      </c>
      <c r="D102" s="136" t="s">
        <v>1</v>
      </c>
      <c r="E102" s="316" t="s">
        <v>86</v>
      </c>
      <c r="F102" s="316"/>
      <c r="G102" s="316"/>
      <c r="H102" s="316"/>
      <c r="I102" s="316"/>
      <c r="J102" s="316"/>
      <c r="K102" s="316"/>
      <c r="L102" s="3" t="s">
        <v>11</v>
      </c>
      <c r="M102" s="243">
        <v>20300</v>
      </c>
      <c r="N102" s="3" t="s">
        <v>7</v>
      </c>
    </row>
    <row r="103" spans="1:14" s="22" customFormat="1" ht="138" customHeight="1">
      <c r="A103" s="137" t="s">
        <v>1</v>
      </c>
      <c r="B103" s="137" t="s">
        <v>1</v>
      </c>
      <c r="C103" s="137" t="s">
        <v>1</v>
      </c>
      <c r="D103" s="136" t="s">
        <v>1</v>
      </c>
      <c r="E103" s="136" t="s">
        <v>1</v>
      </c>
      <c r="F103" s="307" t="s">
        <v>574</v>
      </c>
      <c r="G103" s="307"/>
      <c r="H103" s="307"/>
      <c r="I103" s="307"/>
      <c r="J103" s="307"/>
      <c r="K103" s="307"/>
      <c r="L103" s="137" t="s">
        <v>1</v>
      </c>
      <c r="M103" s="137" t="s">
        <v>1</v>
      </c>
      <c r="N103" s="3" t="s">
        <v>1</v>
      </c>
    </row>
    <row r="104" spans="1:14" s="22" customFormat="1" ht="18" customHeight="1">
      <c r="A104" s="136" t="s">
        <v>1</v>
      </c>
      <c r="B104" s="136" t="s">
        <v>1</v>
      </c>
      <c r="C104" s="136" t="s">
        <v>1</v>
      </c>
      <c r="D104" s="136" t="s">
        <v>1</v>
      </c>
      <c r="E104" s="316" t="s">
        <v>87</v>
      </c>
      <c r="F104" s="316"/>
      <c r="G104" s="316"/>
      <c r="H104" s="316"/>
      <c r="I104" s="316"/>
      <c r="J104" s="316"/>
      <c r="K104" s="316"/>
      <c r="L104" s="3" t="s">
        <v>11</v>
      </c>
      <c r="M104" s="243">
        <v>2990</v>
      </c>
      <c r="N104" s="3" t="s">
        <v>7</v>
      </c>
    </row>
    <row r="105" spans="1:14" s="22" customFormat="1" ht="138" customHeight="1">
      <c r="A105" s="137" t="s">
        <v>1</v>
      </c>
      <c r="B105" s="137" t="s">
        <v>1</v>
      </c>
      <c r="C105" s="137" t="s">
        <v>1</v>
      </c>
      <c r="D105" s="136" t="s">
        <v>1</v>
      </c>
      <c r="E105" s="136" t="s">
        <v>1</v>
      </c>
      <c r="F105" s="307" t="s">
        <v>575</v>
      </c>
      <c r="G105" s="307"/>
      <c r="H105" s="307"/>
      <c r="I105" s="307"/>
      <c r="J105" s="307"/>
      <c r="K105" s="307"/>
      <c r="L105" s="137" t="s">
        <v>1</v>
      </c>
      <c r="M105" s="137" t="s">
        <v>1</v>
      </c>
      <c r="N105" s="3" t="s">
        <v>1</v>
      </c>
    </row>
    <row r="106" spans="1:14" s="22" customFormat="1" ht="18" customHeight="1">
      <c r="A106" s="136" t="s">
        <v>1</v>
      </c>
      <c r="B106" s="136" t="s">
        <v>1</v>
      </c>
      <c r="C106" s="136" t="s">
        <v>1</v>
      </c>
      <c r="D106" s="136" t="s">
        <v>1</v>
      </c>
      <c r="E106" s="316" t="s">
        <v>253</v>
      </c>
      <c r="F106" s="316"/>
      <c r="G106" s="316"/>
      <c r="H106" s="316"/>
      <c r="I106" s="316"/>
      <c r="J106" s="316"/>
      <c r="K106" s="316"/>
      <c r="L106" s="3" t="s">
        <v>11</v>
      </c>
      <c r="M106" s="243">
        <v>11600</v>
      </c>
      <c r="N106" s="3" t="s">
        <v>7</v>
      </c>
    </row>
    <row r="107" spans="1:14" s="22" customFormat="1" ht="162" customHeight="1">
      <c r="A107" s="137" t="s">
        <v>1</v>
      </c>
      <c r="B107" s="137" t="s">
        <v>1</v>
      </c>
      <c r="C107" s="137" t="s">
        <v>1</v>
      </c>
      <c r="D107" s="136" t="s">
        <v>1</v>
      </c>
      <c r="E107" s="136" t="s">
        <v>1</v>
      </c>
      <c r="F107" s="307" t="s">
        <v>576</v>
      </c>
      <c r="G107" s="307"/>
      <c r="H107" s="307"/>
      <c r="I107" s="307"/>
      <c r="J107" s="307"/>
      <c r="K107" s="307"/>
      <c r="L107" s="137" t="s">
        <v>1</v>
      </c>
      <c r="M107" s="137" t="s">
        <v>1</v>
      </c>
      <c r="N107" s="3" t="s">
        <v>1</v>
      </c>
    </row>
    <row r="108" spans="1:14" s="22" customFormat="1" ht="21" customHeight="1">
      <c r="A108" s="136" t="s">
        <v>1</v>
      </c>
      <c r="B108" s="136" t="s">
        <v>1</v>
      </c>
      <c r="C108" s="136" t="s">
        <v>1</v>
      </c>
      <c r="D108" s="316" t="s">
        <v>505</v>
      </c>
      <c r="E108" s="316"/>
      <c r="F108" s="316"/>
      <c r="G108" s="316"/>
      <c r="H108" s="316"/>
      <c r="I108" s="316"/>
      <c r="J108" s="316"/>
      <c r="K108" s="316"/>
      <c r="L108" s="3" t="s">
        <v>1</v>
      </c>
      <c r="M108" s="137" t="s">
        <v>1</v>
      </c>
      <c r="N108" s="3" t="s">
        <v>1</v>
      </c>
    </row>
    <row r="109" spans="1:14" s="22" customFormat="1" ht="21" customHeight="1">
      <c r="A109" s="136" t="s">
        <v>1</v>
      </c>
      <c r="B109" s="136" t="s">
        <v>1</v>
      </c>
      <c r="C109" s="136" t="s">
        <v>1</v>
      </c>
      <c r="D109" s="136" t="s">
        <v>1</v>
      </c>
      <c r="E109" s="316" t="s">
        <v>506</v>
      </c>
      <c r="F109" s="316"/>
      <c r="G109" s="316"/>
      <c r="H109" s="316"/>
      <c r="I109" s="316"/>
      <c r="J109" s="316"/>
      <c r="K109" s="316"/>
      <c r="L109" s="3" t="s">
        <v>11</v>
      </c>
      <c r="M109" s="243">
        <v>13000</v>
      </c>
      <c r="N109" s="3" t="s">
        <v>7</v>
      </c>
    </row>
    <row r="110" spans="1:14" s="22" customFormat="1" ht="165.75" customHeight="1">
      <c r="A110" s="137" t="s">
        <v>1</v>
      </c>
      <c r="B110" s="137" t="s">
        <v>1</v>
      </c>
      <c r="C110" s="137" t="s">
        <v>1</v>
      </c>
      <c r="D110" s="136" t="s">
        <v>1</v>
      </c>
      <c r="E110" s="136" t="s">
        <v>1</v>
      </c>
      <c r="F110" s="307" t="s">
        <v>579</v>
      </c>
      <c r="G110" s="307"/>
      <c r="H110" s="307"/>
      <c r="I110" s="307"/>
      <c r="J110" s="307"/>
      <c r="K110" s="307"/>
      <c r="L110" s="137" t="s">
        <v>1</v>
      </c>
      <c r="M110" s="137" t="s">
        <v>1</v>
      </c>
      <c r="N110" s="3" t="s">
        <v>1</v>
      </c>
    </row>
    <row r="111" spans="1:14" s="22" customFormat="1" ht="18" customHeight="1">
      <c r="A111" s="252"/>
      <c r="B111" s="252"/>
      <c r="C111" s="252"/>
      <c r="D111" s="250"/>
      <c r="E111" s="250"/>
      <c r="F111" s="244"/>
      <c r="G111" s="244"/>
      <c r="H111" s="244"/>
      <c r="I111" s="244"/>
      <c r="J111" s="244"/>
      <c r="K111" s="244"/>
      <c r="L111" s="252"/>
      <c r="M111" s="252"/>
      <c r="N111" s="3"/>
    </row>
    <row r="112" spans="1:14" s="22" customFormat="1" ht="18" customHeight="1">
      <c r="A112" s="252"/>
      <c r="B112" s="252"/>
      <c r="C112" s="252"/>
      <c r="D112" s="250"/>
      <c r="E112" s="250"/>
      <c r="F112" s="244"/>
      <c r="G112" s="244"/>
      <c r="H112" s="244"/>
      <c r="I112" s="244"/>
      <c r="J112" s="244"/>
      <c r="K112" s="244"/>
      <c r="L112" s="252"/>
      <c r="M112" s="252"/>
      <c r="N112" s="3"/>
    </row>
    <row r="113" spans="1:14" s="22" customFormat="1" ht="18" customHeight="1">
      <c r="A113" s="252"/>
      <c r="B113" s="252"/>
      <c r="C113" s="252"/>
      <c r="D113" s="250"/>
      <c r="E113" s="250"/>
      <c r="F113" s="244"/>
      <c r="G113" s="244"/>
      <c r="H113" s="244"/>
      <c r="I113" s="244"/>
      <c r="J113" s="244"/>
      <c r="K113" s="244"/>
      <c r="L113" s="252"/>
      <c r="M113" s="252"/>
      <c r="N113" s="3"/>
    </row>
    <row r="114" spans="1:14" s="22" customFormat="1" ht="18" customHeight="1">
      <c r="A114" s="136" t="s">
        <v>1</v>
      </c>
      <c r="B114" s="136" t="s">
        <v>1</v>
      </c>
      <c r="C114" s="136" t="s">
        <v>1</v>
      </c>
      <c r="D114" s="316" t="s">
        <v>173</v>
      </c>
      <c r="E114" s="316"/>
      <c r="F114" s="316"/>
      <c r="G114" s="316"/>
      <c r="H114" s="316"/>
      <c r="I114" s="316"/>
      <c r="J114" s="316"/>
      <c r="K114" s="316"/>
      <c r="L114" s="3" t="s">
        <v>1</v>
      </c>
      <c r="M114" s="137" t="s">
        <v>1</v>
      </c>
      <c r="N114" s="3" t="s">
        <v>1</v>
      </c>
    </row>
    <row r="115" spans="1:14" s="22" customFormat="1" ht="18" customHeight="1">
      <c r="A115" s="136" t="s">
        <v>1</v>
      </c>
      <c r="B115" s="136" t="s">
        <v>1</v>
      </c>
      <c r="C115" s="136" t="s">
        <v>1</v>
      </c>
      <c r="D115" s="136" t="s">
        <v>1</v>
      </c>
      <c r="E115" s="316" t="s">
        <v>504</v>
      </c>
      <c r="F115" s="316"/>
      <c r="G115" s="316"/>
      <c r="H115" s="316"/>
      <c r="I115" s="316"/>
      <c r="J115" s="316"/>
      <c r="K115" s="316"/>
      <c r="L115" s="3" t="s">
        <v>11</v>
      </c>
      <c r="M115" s="243">
        <v>814000</v>
      </c>
      <c r="N115" s="3" t="s">
        <v>7</v>
      </c>
    </row>
    <row r="116" spans="1:14" s="22" customFormat="1" ht="231" customHeight="1">
      <c r="A116" s="137" t="s">
        <v>1</v>
      </c>
      <c r="B116" s="137" t="s">
        <v>1</v>
      </c>
      <c r="C116" s="137" t="s">
        <v>1</v>
      </c>
      <c r="D116" s="136" t="s">
        <v>1</v>
      </c>
      <c r="E116" s="136" t="s">
        <v>1</v>
      </c>
      <c r="F116" s="307" t="s">
        <v>577</v>
      </c>
      <c r="G116" s="307"/>
      <c r="H116" s="307"/>
      <c r="I116" s="307"/>
      <c r="J116" s="307"/>
      <c r="K116" s="307"/>
      <c r="L116" s="137" t="s">
        <v>1</v>
      </c>
      <c r="M116" s="137" t="s">
        <v>1</v>
      </c>
      <c r="N116" s="3" t="s">
        <v>1</v>
      </c>
    </row>
    <row r="117" spans="1:14" s="22" customFormat="1" ht="18" customHeight="1">
      <c r="A117" s="136" t="s">
        <v>1</v>
      </c>
      <c r="B117" s="136" t="s">
        <v>1</v>
      </c>
      <c r="C117" s="136" t="s">
        <v>1</v>
      </c>
      <c r="D117" s="316" t="s">
        <v>92</v>
      </c>
      <c r="E117" s="316"/>
      <c r="F117" s="316"/>
      <c r="G117" s="316"/>
      <c r="H117" s="316"/>
      <c r="I117" s="316"/>
      <c r="J117" s="316"/>
      <c r="K117" s="316"/>
      <c r="L117" s="3" t="s">
        <v>1</v>
      </c>
      <c r="M117" s="137" t="s">
        <v>1</v>
      </c>
      <c r="N117" s="3" t="s">
        <v>1</v>
      </c>
    </row>
    <row r="118" spans="1:14" s="22" customFormat="1" ht="18" customHeight="1">
      <c r="A118" s="136" t="s">
        <v>1</v>
      </c>
      <c r="B118" s="136" t="s">
        <v>1</v>
      </c>
      <c r="C118" s="136" t="s">
        <v>1</v>
      </c>
      <c r="D118" s="136" t="s">
        <v>1</v>
      </c>
      <c r="E118" s="316" t="s">
        <v>93</v>
      </c>
      <c r="F118" s="316"/>
      <c r="G118" s="316"/>
      <c r="H118" s="316"/>
      <c r="I118" s="316"/>
      <c r="J118" s="316"/>
      <c r="K118" s="316"/>
      <c r="L118" s="3" t="s">
        <v>11</v>
      </c>
      <c r="M118" s="243">
        <v>30300</v>
      </c>
      <c r="N118" s="3" t="s">
        <v>7</v>
      </c>
    </row>
    <row r="119" spans="1:14" s="22" customFormat="1" ht="226.5" customHeight="1">
      <c r="A119" s="137" t="s">
        <v>1</v>
      </c>
      <c r="B119" s="137" t="s">
        <v>1</v>
      </c>
      <c r="C119" s="137" t="s">
        <v>1</v>
      </c>
      <c r="D119" s="136" t="s">
        <v>1</v>
      </c>
      <c r="E119" s="136" t="s">
        <v>1</v>
      </c>
      <c r="F119" s="307" t="s">
        <v>578</v>
      </c>
      <c r="G119" s="307"/>
      <c r="H119" s="307"/>
      <c r="I119" s="307"/>
      <c r="J119" s="307"/>
      <c r="K119" s="307"/>
      <c r="L119" s="137" t="s">
        <v>1</v>
      </c>
      <c r="M119" s="137" t="s">
        <v>1</v>
      </c>
      <c r="N119" s="3" t="s">
        <v>1</v>
      </c>
    </row>
    <row r="120" spans="1:14" s="22" customFormat="1" ht="18" customHeight="1">
      <c r="A120" s="136" t="s">
        <v>1</v>
      </c>
      <c r="B120" s="136" t="s">
        <v>1</v>
      </c>
      <c r="C120" s="136" t="s">
        <v>1</v>
      </c>
      <c r="D120" s="316" t="s">
        <v>106</v>
      </c>
      <c r="E120" s="316"/>
      <c r="F120" s="316"/>
      <c r="G120" s="316"/>
      <c r="H120" s="316"/>
      <c r="I120" s="316"/>
      <c r="J120" s="316"/>
      <c r="K120" s="316"/>
      <c r="L120" s="3" t="s">
        <v>1</v>
      </c>
      <c r="M120" s="137" t="s">
        <v>1</v>
      </c>
      <c r="N120" s="3" t="s">
        <v>1</v>
      </c>
    </row>
    <row r="121" spans="1:14" s="22" customFormat="1" ht="18" customHeight="1">
      <c r="A121" s="136" t="s">
        <v>1</v>
      </c>
      <c r="B121" s="136" t="s">
        <v>1</v>
      </c>
      <c r="C121" s="136" t="s">
        <v>1</v>
      </c>
      <c r="D121" s="136" t="s">
        <v>1</v>
      </c>
      <c r="E121" s="316" t="s">
        <v>256</v>
      </c>
      <c r="F121" s="316"/>
      <c r="G121" s="316"/>
      <c r="H121" s="316"/>
      <c r="I121" s="316"/>
      <c r="J121" s="316"/>
      <c r="K121" s="316"/>
      <c r="L121" s="3" t="s">
        <v>11</v>
      </c>
      <c r="M121" s="243">
        <v>22000</v>
      </c>
      <c r="N121" s="3" t="s">
        <v>7</v>
      </c>
    </row>
    <row r="122" spans="1:14" s="22" customFormat="1" ht="191.25" customHeight="1">
      <c r="A122" s="252" t="s">
        <v>1</v>
      </c>
      <c r="B122" s="252" t="s">
        <v>1</v>
      </c>
      <c r="C122" s="252" t="s">
        <v>1</v>
      </c>
      <c r="D122" s="250" t="s">
        <v>1</v>
      </c>
      <c r="E122" s="250" t="s">
        <v>1</v>
      </c>
      <c r="F122" s="307" t="s">
        <v>641</v>
      </c>
      <c r="G122" s="307"/>
      <c r="H122" s="307"/>
      <c r="I122" s="307"/>
      <c r="J122" s="307"/>
      <c r="K122" s="307"/>
      <c r="L122" s="252" t="s">
        <v>1</v>
      </c>
      <c r="M122" s="252" t="s">
        <v>1</v>
      </c>
      <c r="N122" s="3" t="s">
        <v>1</v>
      </c>
    </row>
    <row r="123" spans="1:14" s="22" customFormat="1" ht="207.75" customHeight="1">
      <c r="A123" s="137" t="s">
        <v>1</v>
      </c>
      <c r="B123" s="137" t="s">
        <v>1</v>
      </c>
      <c r="C123" s="137" t="s">
        <v>1</v>
      </c>
      <c r="D123" s="136" t="s">
        <v>1</v>
      </c>
      <c r="E123" s="136" t="s">
        <v>1</v>
      </c>
      <c r="F123" s="307" t="s">
        <v>642</v>
      </c>
      <c r="G123" s="307"/>
      <c r="H123" s="307"/>
      <c r="I123" s="307"/>
      <c r="J123" s="307"/>
      <c r="K123" s="307"/>
      <c r="L123" s="137" t="s">
        <v>1</v>
      </c>
      <c r="M123" s="137" t="s">
        <v>1</v>
      </c>
      <c r="N123" s="3" t="s">
        <v>1</v>
      </c>
    </row>
    <row r="124" spans="1:14" s="22" customFormat="1" ht="224.25" customHeight="1">
      <c r="A124" s="137"/>
      <c r="B124" s="137"/>
      <c r="C124" s="137"/>
      <c r="D124" s="136"/>
      <c r="E124" s="136"/>
      <c r="F124" s="307" t="s">
        <v>622</v>
      </c>
      <c r="G124" s="307"/>
      <c r="H124" s="307"/>
      <c r="I124" s="307"/>
      <c r="J124" s="307"/>
      <c r="K124" s="307"/>
      <c r="L124" s="137"/>
      <c r="M124" s="137"/>
      <c r="N124" s="3"/>
    </row>
    <row r="125" spans="1:14" s="22" customFormat="1" ht="21" customHeight="1">
      <c r="A125" s="136" t="s">
        <v>1</v>
      </c>
      <c r="B125" s="136" t="s">
        <v>1</v>
      </c>
      <c r="C125" s="136" t="s">
        <v>1</v>
      </c>
      <c r="D125" s="136" t="s">
        <v>1</v>
      </c>
      <c r="E125" s="316" t="s">
        <v>108</v>
      </c>
      <c r="F125" s="316"/>
      <c r="G125" s="316"/>
      <c r="H125" s="316"/>
      <c r="I125" s="316"/>
      <c r="J125" s="316"/>
      <c r="K125" s="316"/>
      <c r="L125" s="3" t="s">
        <v>11</v>
      </c>
      <c r="M125" s="243">
        <v>7500</v>
      </c>
      <c r="N125" s="3" t="s">
        <v>7</v>
      </c>
    </row>
    <row r="126" spans="1:14" s="22" customFormat="1" ht="182.25" customHeight="1">
      <c r="A126" s="137" t="s">
        <v>1</v>
      </c>
      <c r="B126" s="137" t="s">
        <v>1</v>
      </c>
      <c r="C126" s="137" t="s">
        <v>1</v>
      </c>
      <c r="D126" s="136" t="s">
        <v>1</v>
      </c>
      <c r="E126" s="136" t="s">
        <v>1</v>
      </c>
      <c r="F126" s="307" t="s">
        <v>580</v>
      </c>
      <c r="G126" s="307"/>
      <c r="H126" s="307"/>
      <c r="I126" s="307"/>
      <c r="J126" s="307"/>
      <c r="K126" s="307"/>
      <c r="L126" s="137" t="s">
        <v>1</v>
      </c>
      <c r="M126" s="137" t="s">
        <v>1</v>
      </c>
      <c r="N126" s="3" t="s">
        <v>1</v>
      </c>
    </row>
    <row r="127" spans="1:14" s="22" customFormat="1" ht="21" customHeight="1">
      <c r="A127" s="136" t="s">
        <v>1</v>
      </c>
      <c r="B127" s="136" t="s">
        <v>1</v>
      </c>
      <c r="C127" s="136" t="s">
        <v>1</v>
      </c>
      <c r="D127" s="316" t="s">
        <v>95</v>
      </c>
      <c r="E127" s="316"/>
      <c r="F127" s="316"/>
      <c r="G127" s="316"/>
      <c r="H127" s="316"/>
      <c r="I127" s="316"/>
      <c r="J127" s="316"/>
      <c r="K127" s="316"/>
      <c r="L127" s="3" t="s">
        <v>1</v>
      </c>
      <c r="M127" s="137" t="s">
        <v>1</v>
      </c>
      <c r="N127" s="3" t="s">
        <v>1</v>
      </c>
    </row>
    <row r="128" spans="1:14" s="22" customFormat="1" ht="21" customHeight="1">
      <c r="A128" s="136" t="s">
        <v>1</v>
      </c>
      <c r="B128" s="136" t="s">
        <v>1</v>
      </c>
      <c r="C128" s="136" t="s">
        <v>1</v>
      </c>
      <c r="D128" s="136" t="s">
        <v>1</v>
      </c>
      <c r="E128" s="316" t="s">
        <v>95</v>
      </c>
      <c r="F128" s="316"/>
      <c r="G128" s="316"/>
      <c r="H128" s="316"/>
      <c r="I128" s="316"/>
      <c r="J128" s="316"/>
      <c r="K128" s="316"/>
      <c r="L128" s="3" t="s">
        <v>11</v>
      </c>
      <c r="M128" s="243">
        <v>50000</v>
      </c>
      <c r="N128" s="3" t="s">
        <v>7</v>
      </c>
    </row>
    <row r="129" spans="1:14" s="22" customFormat="1" ht="21" customHeight="1">
      <c r="A129" s="137" t="s">
        <v>1</v>
      </c>
      <c r="B129" s="137" t="s">
        <v>1</v>
      </c>
      <c r="C129" s="137" t="s">
        <v>1</v>
      </c>
      <c r="D129" s="136" t="s">
        <v>1</v>
      </c>
      <c r="E129" s="136" t="s">
        <v>1</v>
      </c>
      <c r="F129" s="307" t="s">
        <v>581</v>
      </c>
      <c r="G129" s="307"/>
      <c r="H129" s="307"/>
      <c r="I129" s="307"/>
      <c r="J129" s="307"/>
      <c r="K129" s="307"/>
      <c r="L129" s="137" t="s">
        <v>1</v>
      </c>
      <c r="M129" s="137" t="s">
        <v>1</v>
      </c>
      <c r="N129" s="3" t="s">
        <v>1</v>
      </c>
    </row>
    <row r="130" spans="1:14" s="22" customFormat="1" ht="21" customHeight="1">
      <c r="A130" s="252"/>
      <c r="B130" s="252"/>
      <c r="C130" s="252"/>
      <c r="D130" s="250"/>
      <c r="E130" s="250"/>
      <c r="F130" s="244"/>
      <c r="G130" s="244"/>
      <c r="H130" s="244"/>
      <c r="I130" s="244"/>
      <c r="J130" s="244"/>
      <c r="K130" s="244"/>
      <c r="L130" s="252"/>
      <c r="M130" s="252"/>
      <c r="N130" s="3"/>
    </row>
    <row r="131" spans="1:14" s="22" customFormat="1" ht="21" customHeight="1">
      <c r="A131" s="252"/>
      <c r="B131" s="252"/>
      <c r="C131" s="252"/>
      <c r="D131" s="250"/>
      <c r="E131" s="250"/>
      <c r="F131" s="244"/>
      <c r="G131" s="244"/>
      <c r="H131" s="244"/>
      <c r="I131" s="244"/>
      <c r="J131" s="244"/>
      <c r="K131" s="244"/>
      <c r="L131" s="252"/>
      <c r="M131" s="252"/>
      <c r="N131" s="3"/>
    </row>
    <row r="132" spans="1:14" s="22" customFormat="1" ht="21" customHeight="1">
      <c r="A132" s="252"/>
      <c r="B132" s="252"/>
      <c r="C132" s="252"/>
      <c r="D132" s="250"/>
      <c r="E132" s="250"/>
      <c r="F132" s="244"/>
      <c r="G132" s="244"/>
      <c r="H132" s="244"/>
      <c r="I132" s="244"/>
      <c r="J132" s="244"/>
      <c r="K132" s="244"/>
      <c r="L132" s="252"/>
      <c r="M132" s="252"/>
      <c r="N132" s="3"/>
    </row>
    <row r="133" spans="1:14" s="22" customFormat="1" ht="21" customHeight="1">
      <c r="A133" s="135" t="s">
        <v>1</v>
      </c>
      <c r="B133" s="383" t="s">
        <v>99</v>
      </c>
      <c r="C133" s="383"/>
      <c r="D133" s="383"/>
      <c r="E133" s="383"/>
      <c r="F133" s="383"/>
      <c r="G133" s="383"/>
      <c r="H133" s="383"/>
      <c r="I133" s="383"/>
      <c r="J133" s="383"/>
      <c r="K133" s="383"/>
      <c r="L133" s="39" t="s">
        <v>6</v>
      </c>
      <c r="M133" s="87">
        <v>2051960</v>
      </c>
      <c r="N133" s="39" t="s">
        <v>7</v>
      </c>
    </row>
    <row r="134" spans="1:14" s="22" customFormat="1" ht="21" customHeight="1">
      <c r="A134" s="136" t="s">
        <v>1</v>
      </c>
      <c r="B134" s="136" t="s">
        <v>1</v>
      </c>
      <c r="C134" s="383" t="s">
        <v>8</v>
      </c>
      <c r="D134" s="383"/>
      <c r="E134" s="383"/>
      <c r="F134" s="383"/>
      <c r="G134" s="383"/>
      <c r="H134" s="383"/>
      <c r="I134" s="383"/>
      <c r="J134" s="383"/>
      <c r="K134" s="383"/>
      <c r="L134" s="39" t="s">
        <v>6</v>
      </c>
      <c r="M134" s="87">
        <v>1685960</v>
      </c>
      <c r="N134" s="39" t="s">
        <v>7</v>
      </c>
    </row>
    <row r="135" spans="1:14" s="22" customFormat="1" ht="21" customHeight="1">
      <c r="A135" s="136" t="s">
        <v>1</v>
      </c>
      <c r="B135" s="136" t="s">
        <v>1</v>
      </c>
      <c r="C135" s="135" t="s">
        <v>1</v>
      </c>
      <c r="D135" s="383" t="s">
        <v>21</v>
      </c>
      <c r="E135" s="383"/>
      <c r="F135" s="383"/>
      <c r="G135" s="383"/>
      <c r="H135" s="383"/>
      <c r="I135" s="383"/>
      <c r="J135" s="383"/>
      <c r="K135" s="383"/>
      <c r="L135" s="39" t="s">
        <v>6</v>
      </c>
      <c r="M135" s="87">
        <v>1685960</v>
      </c>
      <c r="N135" s="39" t="s">
        <v>7</v>
      </c>
    </row>
    <row r="136" spans="1:14" s="22" customFormat="1" ht="18" customHeight="1">
      <c r="A136" s="136" t="s">
        <v>1</v>
      </c>
      <c r="B136" s="136" t="s">
        <v>1</v>
      </c>
      <c r="C136" s="136" t="s">
        <v>1</v>
      </c>
      <c r="D136" s="316" t="s">
        <v>22</v>
      </c>
      <c r="E136" s="316"/>
      <c r="F136" s="316"/>
      <c r="G136" s="316"/>
      <c r="H136" s="316"/>
      <c r="I136" s="316"/>
      <c r="J136" s="316"/>
      <c r="K136" s="316"/>
      <c r="L136" s="3" t="s">
        <v>11</v>
      </c>
      <c r="M136" s="243">
        <v>1571960</v>
      </c>
      <c r="N136" s="3" t="s">
        <v>7</v>
      </c>
    </row>
    <row r="137" spans="1:14" s="22" customFormat="1" ht="60" customHeight="1">
      <c r="A137" s="137" t="s">
        <v>1</v>
      </c>
      <c r="B137" s="137" t="s">
        <v>1</v>
      </c>
      <c r="C137" s="137" t="s">
        <v>1</v>
      </c>
      <c r="D137" s="136" t="s">
        <v>1</v>
      </c>
      <c r="E137" s="136" t="s">
        <v>1</v>
      </c>
      <c r="F137" s="307" t="s">
        <v>100</v>
      </c>
      <c r="G137" s="307"/>
      <c r="H137" s="307"/>
      <c r="I137" s="307"/>
      <c r="J137" s="307"/>
      <c r="K137" s="307"/>
      <c r="L137" s="137" t="s">
        <v>1</v>
      </c>
      <c r="M137" s="137" t="s">
        <v>1</v>
      </c>
      <c r="N137" s="3" t="s">
        <v>1</v>
      </c>
    </row>
    <row r="138" spans="1:14" s="22" customFormat="1" ht="18" customHeight="1">
      <c r="A138" s="136" t="s">
        <v>1</v>
      </c>
      <c r="B138" s="136" t="s">
        <v>1</v>
      </c>
      <c r="C138" s="136" t="s">
        <v>1</v>
      </c>
      <c r="D138" s="316" t="s">
        <v>23</v>
      </c>
      <c r="E138" s="316"/>
      <c r="F138" s="316"/>
      <c r="G138" s="316"/>
      <c r="H138" s="316"/>
      <c r="I138" s="316"/>
      <c r="J138" s="316"/>
      <c r="K138" s="316"/>
      <c r="L138" s="3" t="s">
        <v>11</v>
      </c>
      <c r="M138" s="243">
        <v>72000</v>
      </c>
      <c r="N138" s="3" t="s">
        <v>7</v>
      </c>
    </row>
    <row r="139" spans="1:14" s="22" customFormat="1" ht="18" customHeight="1">
      <c r="A139" s="137" t="s">
        <v>1</v>
      </c>
      <c r="B139" s="137" t="s">
        <v>1</v>
      </c>
      <c r="C139" s="137" t="s">
        <v>1</v>
      </c>
      <c r="D139" s="136" t="s">
        <v>1</v>
      </c>
      <c r="E139" s="136" t="s">
        <v>1</v>
      </c>
      <c r="F139" s="307" t="s">
        <v>101</v>
      </c>
      <c r="G139" s="307"/>
      <c r="H139" s="307"/>
      <c r="I139" s="307"/>
      <c r="J139" s="307"/>
      <c r="K139" s="307"/>
      <c r="L139" s="137" t="s">
        <v>1</v>
      </c>
      <c r="M139" s="137" t="s">
        <v>1</v>
      </c>
      <c r="N139" s="3" t="s">
        <v>1</v>
      </c>
    </row>
    <row r="140" spans="1:14" s="22" customFormat="1" ht="18" customHeight="1">
      <c r="A140" s="136" t="s">
        <v>1</v>
      </c>
      <c r="B140" s="136" t="s">
        <v>1</v>
      </c>
      <c r="C140" s="136" t="s">
        <v>1</v>
      </c>
      <c r="D140" s="316" t="s">
        <v>25</v>
      </c>
      <c r="E140" s="316"/>
      <c r="F140" s="316"/>
      <c r="G140" s="316"/>
      <c r="H140" s="316"/>
      <c r="I140" s="316"/>
      <c r="J140" s="316"/>
      <c r="K140" s="316"/>
      <c r="L140" s="3" t="s">
        <v>11</v>
      </c>
      <c r="M140" s="243">
        <v>42000</v>
      </c>
      <c r="N140" s="3" t="s">
        <v>7</v>
      </c>
    </row>
    <row r="141" spans="1:14" s="22" customFormat="1" ht="36" customHeight="1">
      <c r="A141" s="137" t="s">
        <v>1</v>
      </c>
      <c r="B141" s="137" t="s">
        <v>1</v>
      </c>
      <c r="C141" s="137" t="s">
        <v>1</v>
      </c>
      <c r="D141" s="136" t="s">
        <v>1</v>
      </c>
      <c r="E141" s="136" t="s">
        <v>1</v>
      </c>
      <c r="F141" s="307" t="s">
        <v>26</v>
      </c>
      <c r="G141" s="307"/>
      <c r="H141" s="307"/>
      <c r="I141" s="307"/>
      <c r="J141" s="307"/>
      <c r="K141" s="307"/>
      <c r="L141" s="137" t="s">
        <v>1</v>
      </c>
      <c r="M141" s="137" t="s">
        <v>1</v>
      </c>
      <c r="N141" s="3" t="s">
        <v>1</v>
      </c>
    </row>
    <row r="142" spans="1:14" s="22" customFormat="1" ht="18" customHeight="1">
      <c r="A142" s="136" t="s">
        <v>1</v>
      </c>
      <c r="B142" s="136" t="s">
        <v>1</v>
      </c>
      <c r="C142" s="383" t="s">
        <v>31</v>
      </c>
      <c r="D142" s="383"/>
      <c r="E142" s="383"/>
      <c r="F142" s="383"/>
      <c r="G142" s="383"/>
      <c r="H142" s="383"/>
      <c r="I142" s="383"/>
      <c r="J142" s="383"/>
      <c r="K142" s="383"/>
      <c r="L142" s="39" t="s">
        <v>6</v>
      </c>
      <c r="M142" s="87">
        <v>291000</v>
      </c>
      <c r="N142" s="39" t="s">
        <v>7</v>
      </c>
    </row>
    <row r="143" spans="1:14" s="22" customFormat="1" ht="18" customHeight="1">
      <c r="A143" s="136" t="s">
        <v>1</v>
      </c>
      <c r="B143" s="136" t="s">
        <v>1</v>
      </c>
      <c r="C143" s="135" t="s">
        <v>1</v>
      </c>
      <c r="D143" s="383" t="s">
        <v>32</v>
      </c>
      <c r="E143" s="383"/>
      <c r="F143" s="383"/>
      <c r="G143" s="383"/>
      <c r="H143" s="383"/>
      <c r="I143" s="383"/>
      <c r="J143" s="383"/>
      <c r="K143" s="383"/>
      <c r="L143" s="39" t="s">
        <v>6</v>
      </c>
      <c r="M143" s="87">
        <v>91000</v>
      </c>
      <c r="N143" s="39" t="s">
        <v>7</v>
      </c>
    </row>
    <row r="144" spans="1:14" s="22" customFormat="1" ht="18" customHeight="1">
      <c r="A144" s="136" t="s">
        <v>1</v>
      </c>
      <c r="B144" s="136" t="s">
        <v>1</v>
      </c>
      <c r="C144" s="136" t="s">
        <v>1</v>
      </c>
      <c r="D144" s="316" t="s">
        <v>33</v>
      </c>
      <c r="E144" s="316"/>
      <c r="F144" s="316"/>
      <c r="G144" s="316"/>
      <c r="H144" s="316"/>
      <c r="I144" s="316"/>
      <c r="J144" s="316"/>
      <c r="K144" s="316"/>
      <c r="L144" s="3" t="s">
        <v>11</v>
      </c>
      <c r="M144" s="243">
        <v>5000</v>
      </c>
      <c r="N144" s="3" t="s">
        <v>7</v>
      </c>
    </row>
    <row r="145" spans="1:14" s="22" customFormat="1" ht="96.75" customHeight="1">
      <c r="A145" s="137" t="s">
        <v>1</v>
      </c>
      <c r="B145" s="137" t="s">
        <v>1</v>
      </c>
      <c r="C145" s="137" t="s">
        <v>1</v>
      </c>
      <c r="D145" s="136" t="s">
        <v>1</v>
      </c>
      <c r="E145" s="136" t="s">
        <v>1</v>
      </c>
      <c r="F145" s="307" t="s">
        <v>102</v>
      </c>
      <c r="G145" s="307"/>
      <c r="H145" s="307"/>
      <c r="I145" s="307"/>
      <c r="J145" s="307"/>
      <c r="K145" s="307"/>
      <c r="L145" s="137" t="s">
        <v>1</v>
      </c>
      <c r="M145" s="137" t="s">
        <v>1</v>
      </c>
      <c r="N145" s="3" t="s">
        <v>1</v>
      </c>
    </row>
    <row r="146" spans="1:14" s="22" customFormat="1" ht="18" customHeight="1">
      <c r="A146" s="136" t="s">
        <v>1</v>
      </c>
      <c r="B146" s="136" t="s">
        <v>1</v>
      </c>
      <c r="C146" s="136" t="s">
        <v>1</v>
      </c>
      <c r="D146" s="316" t="s">
        <v>36</v>
      </c>
      <c r="E146" s="316"/>
      <c r="F146" s="316"/>
      <c r="G146" s="316"/>
      <c r="H146" s="316"/>
      <c r="I146" s="316"/>
      <c r="J146" s="316"/>
      <c r="K146" s="316"/>
      <c r="L146" s="3" t="s">
        <v>11</v>
      </c>
      <c r="M146" s="243">
        <v>36000</v>
      </c>
      <c r="N146" s="3" t="s">
        <v>7</v>
      </c>
    </row>
    <row r="147" spans="1:14" s="22" customFormat="1" ht="18" customHeight="1">
      <c r="A147" s="137" t="s">
        <v>1</v>
      </c>
      <c r="B147" s="137" t="s">
        <v>1</v>
      </c>
      <c r="C147" s="137" t="s">
        <v>1</v>
      </c>
      <c r="D147" s="136" t="s">
        <v>1</v>
      </c>
      <c r="E147" s="136" t="s">
        <v>1</v>
      </c>
      <c r="F147" s="307" t="s">
        <v>37</v>
      </c>
      <c r="G147" s="307"/>
      <c r="H147" s="307"/>
      <c r="I147" s="307"/>
      <c r="J147" s="307"/>
      <c r="K147" s="307"/>
      <c r="L147" s="137" t="s">
        <v>1</v>
      </c>
      <c r="M147" s="137" t="s">
        <v>1</v>
      </c>
      <c r="N147" s="3" t="s">
        <v>1</v>
      </c>
    </row>
    <row r="148" spans="1:14" s="22" customFormat="1" ht="18" customHeight="1">
      <c r="A148" s="136" t="s">
        <v>1</v>
      </c>
      <c r="B148" s="136" t="s">
        <v>1</v>
      </c>
      <c r="C148" s="136" t="s">
        <v>1</v>
      </c>
      <c r="D148" s="316" t="s">
        <v>38</v>
      </c>
      <c r="E148" s="316"/>
      <c r="F148" s="316"/>
      <c r="G148" s="316"/>
      <c r="H148" s="316"/>
      <c r="I148" s="316"/>
      <c r="J148" s="316"/>
      <c r="K148" s="316"/>
      <c r="L148" s="3" t="s">
        <v>11</v>
      </c>
      <c r="M148" s="243">
        <v>50000</v>
      </c>
      <c r="N148" s="3" t="s">
        <v>7</v>
      </c>
    </row>
    <row r="149" spans="1:14" s="22" customFormat="1" ht="36" customHeight="1">
      <c r="A149" s="137" t="s">
        <v>1</v>
      </c>
      <c r="B149" s="137" t="s">
        <v>1</v>
      </c>
      <c r="C149" s="137" t="s">
        <v>1</v>
      </c>
      <c r="D149" s="136" t="s">
        <v>1</v>
      </c>
      <c r="E149" s="136" t="s">
        <v>1</v>
      </c>
      <c r="F149" s="307" t="s">
        <v>103</v>
      </c>
      <c r="G149" s="307"/>
      <c r="H149" s="307"/>
      <c r="I149" s="307"/>
      <c r="J149" s="307"/>
      <c r="K149" s="307"/>
      <c r="L149" s="137" t="s">
        <v>1</v>
      </c>
      <c r="M149" s="137" t="s">
        <v>1</v>
      </c>
      <c r="N149" s="3" t="s">
        <v>1</v>
      </c>
    </row>
    <row r="150" spans="1:14" s="22" customFormat="1" ht="18" customHeight="1">
      <c r="A150" s="136" t="s">
        <v>1</v>
      </c>
      <c r="B150" s="136" t="s">
        <v>1</v>
      </c>
      <c r="C150" s="135" t="s">
        <v>1</v>
      </c>
      <c r="D150" s="383" t="s">
        <v>39</v>
      </c>
      <c r="E150" s="383"/>
      <c r="F150" s="383"/>
      <c r="G150" s="383"/>
      <c r="H150" s="383"/>
      <c r="I150" s="383"/>
      <c r="J150" s="383"/>
      <c r="K150" s="383"/>
      <c r="L150" s="39" t="s">
        <v>6</v>
      </c>
      <c r="M150" s="87">
        <v>160000</v>
      </c>
      <c r="N150" s="39" t="s">
        <v>7</v>
      </c>
    </row>
    <row r="151" spans="1:14" s="22" customFormat="1" ht="18" customHeight="1">
      <c r="A151" s="136" t="s">
        <v>1</v>
      </c>
      <c r="B151" s="136" t="s">
        <v>1</v>
      </c>
      <c r="C151" s="136" t="s">
        <v>1</v>
      </c>
      <c r="D151" s="316" t="s">
        <v>40</v>
      </c>
      <c r="E151" s="316"/>
      <c r="F151" s="316"/>
      <c r="G151" s="316"/>
      <c r="H151" s="316"/>
      <c r="I151" s="316"/>
      <c r="J151" s="316"/>
      <c r="K151" s="316"/>
      <c r="L151" s="3" t="s">
        <v>1</v>
      </c>
      <c r="M151" s="137" t="s">
        <v>1</v>
      </c>
      <c r="N151" s="3" t="s">
        <v>1</v>
      </c>
    </row>
    <row r="152" spans="1:14" s="22" customFormat="1" ht="18" customHeight="1">
      <c r="A152" s="136" t="s">
        <v>1</v>
      </c>
      <c r="B152" s="136" t="s">
        <v>1</v>
      </c>
      <c r="C152" s="136" t="s">
        <v>1</v>
      </c>
      <c r="D152" s="136" t="s">
        <v>1</v>
      </c>
      <c r="E152" s="316" t="s">
        <v>40</v>
      </c>
      <c r="F152" s="316"/>
      <c r="G152" s="316"/>
      <c r="H152" s="316"/>
      <c r="I152" s="316"/>
      <c r="J152" s="316"/>
      <c r="K152" s="316"/>
      <c r="L152" s="3" t="s">
        <v>11</v>
      </c>
      <c r="M152" s="243">
        <v>50000</v>
      </c>
      <c r="N152" s="3" t="s">
        <v>7</v>
      </c>
    </row>
    <row r="153" spans="1:14" s="22" customFormat="1" ht="36" customHeight="1">
      <c r="A153" s="137" t="s">
        <v>1</v>
      </c>
      <c r="B153" s="137" t="s">
        <v>1</v>
      </c>
      <c r="C153" s="137" t="s">
        <v>1</v>
      </c>
      <c r="D153" s="136" t="s">
        <v>1</v>
      </c>
      <c r="E153" s="136" t="s">
        <v>1</v>
      </c>
      <c r="F153" s="307" t="s">
        <v>104</v>
      </c>
      <c r="G153" s="307"/>
      <c r="H153" s="307"/>
      <c r="I153" s="307"/>
      <c r="J153" s="307"/>
      <c r="K153" s="307"/>
      <c r="L153" s="137" t="s">
        <v>1</v>
      </c>
      <c r="M153" s="137" t="s">
        <v>1</v>
      </c>
      <c r="N153" s="3" t="s">
        <v>1</v>
      </c>
    </row>
    <row r="154" spans="1:14" s="22" customFormat="1" ht="18" customHeight="1">
      <c r="A154" s="136" t="s">
        <v>1</v>
      </c>
      <c r="B154" s="136" t="s">
        <v>1</v>
      </c>
      <c r="C154" s="136" t="s">
        <v>1</v>
      </c>
      <c r="D154" s="316" t="s">
        <v>41</v>
      </c>
      <c r="E154" s="316"/>
      <c r="F154" s="316"/>
      <c r="G154" s="316"/>
      <c r="H154" s="316"/>
      <c r="I154" s="316"/>
      <c r="J154" s="316"/>
      <c r="K154" s="316"/>
      <c r="L154" s="3" t="s">
        <v>11</v>
      </c>
      <c r="M154" s="243">
        <v>30000</v>
      </c>
      <c r="N154" s="3" t="s">
        <v>7</v>
      </c>
    </row>
    <row r="155" spans="1:14" s="22" customFormat="1" ht="36" customHeight="1">
      <c r="A155" s="137" t="s">
        <v>1</v>
      </c>
      <c r="B155" s="137" t="s">
        <v>1</v>
      </c>
      <c r="C155" s="137" t="s">
        <v>1</v>
      </c>
      <c r="D155" s="136" t="s">
        <v>1</v>
      </c>
      <c r="E155" s="136" t="s">
        <v>1</v>
      </c>
      <c r="F155" s="307" t="s">
        <v>105</v>
      </c>
      <c r="G155" s="307"/>
      <c r="H155" s="307"/>
      <c r="I155" s="307"/>
      <c r="J155" s="307"/>
      <c r="K155" s="307"/>
      <c r="L155" s="137" t="s">
        <v>1</v>
      </c>
      <c r="M155" s="137" t="s">
        <v>1</v>
      </c>
      <c r="N155" s="3" t="s">
        <v>1</v>
      </c>
    </row>
    <row r="156" spans="1:14" s="22" customFormat="1" ht="18" customHeight="1">
      <c r="A156" s="136" t="s">
        <v>1</v>
      </c>
      <c r="B156" s="136" t="s">
        <v>1</v>
      </c>
      <c r="C156" s="136" t="s">
        <v>1</v>
      </c>
      <c r="D156" s="316" t="s">
        <v>42</v>
      </c>
      <c r="E156" s="316"/>
      <c r="F156" s="316"/>
      <c r="G156" s="316"/>
      <c r="H156" s="316"/>
      <c r="I156" s="316"/>
      <c r="J156" s="316"/>
      <c r="K156" s="316"/>
      <c r="L156" s="3" t="s">
        <v>1</v>
      </c>
      <c r="M156" s="137" t="s">
        <v>1</v>
      </c>
      <c r="N156" s="3" t="s">
        <v>1</v>
      </c>
    </row>
    <row r="157" spans="1:14" s="22" customFormat="1" ht="18" customHeight="1">
      <c r="A157" s="136" t="s">
        <v>1</v>
      </c>
      <c r="B157" s="136" t="s">
        <v>1</v>
      </c>
      <c r="C157" s="136" t="s">
        <v>1</v>
      </c>
      <c r="D157" s="136" t="s">
        <v>1</v>
      </c>
      <c r="E157" s="316" t="s">
        <v>44</v>
      </c>
      <c r="F157" s="316"/>
      <c r="G157" s="316"/>
      <c r="H157" s="316"/>
      <c r="I157" s="316"/>
      <c r="J157" s="316"/>
      <c r="K157" s="316"/>
      <c r="L157" s="3" t="s">
        <v>11</v>
      </c>
      <c r="M157" s="243">
        <v>30000</v>
      </c>
      <c r="N157" s="3" t="s">
        <v>7</v>
      </c>
    </row>
    <row r="158" spans="1:14" s="22" customFormat="1" ht="61.5" customHeight="1">
      <c r="A158" s="137" t="s">
        <v>1</v>
      </c>
      <c r="B158" s="137" t="s">
        <v>1</v>
      </c>
      <c r="C158" s="137" t="s">
        <v>1</v>
      </c>
      <c r="D158" s="136" t="s">
        <v>1</v>
      </c>
      <c r="E158" s="136" t="s">
        <v>1</v>
      </c>
      <c r="F158" s="307" t="s">
        <v>623</v>
      </c>
      <c r="G158" s="307"/>
      <c r="H158" s="307"/>
      <c r="I158" s="307"/>
      <c r="J158" s="307"/>
      <c r="K158" s="307"/>
      <c r="L158" s="137" t="s">
        <v>1</v>
      </c>
      <c r="M158" s="137" t="s">
        <v>1</v>
      </c>
      <c r="N158" s="3" t="s">
        <v>1</v>
      </c>
    </row>
    <row r="159" spans="1:14" s="22" customFormat="1" ht="21" customHeight="1">
      <c r="A159" s="136" t="s">
        <v>1</v>
      </c>
      <c r="B159" s="136" t="s">
        <v>1</v>
      </c>
      <c r="C159" s="136" t="s">
        <v>1</v>
      </c>
      <c r="D159" s="316" t="s">
        <v>52</v>
      </c>
      <c r="E159" s="316"/>
      <c r="F159" s="316"/>
      <c r="G159" s="316"/>
      <c r="H159" s="316"/>
      <c r="I159" s="316"/>
      <c r="J159" s="316"/>
      <c r="K159" s="316"/>
      <c r="L159" s="3" t="s">
        <v>11</v>
      </c>
      <c r="M159" s="243">
        <v>50000</v>
      </c>
      <c r="N159" s="3" t="s">
        <v>7</v>
      </c>
    </row>
    <row r="160" spans="1:14" s="22" customFormat="1" ht="21" customHeight="1">
      <c r="A160" s="250"/>
      <c r="B160" s="250"/>
      <c r="C160" s="250"/>
      <c r="D160" s="250"/>
      <c r="E160" s="250"/>
      <c r="F160" s="250"/>
      <c r="G160" s="250"/>
      <c r="H160" s="250"/>
      <c r="I160" s="250"/>
      <c r="J160" s="250"/>
      <c r="K160" s="250"/>
      <c r="L160" s="3"/>
      <c r="M160" s="243"/>
      <c r="N160" s="3"/>
    </row>
    <row r="161" spans="1:14" s="22" customFormat="1" ht="18" customHeight="1">
      <c r="A161" s="136" t="s">
        <v>1</v>
      </c>
      <c r="B161" s="136" t="s">
        <v>1</v>
      </c>
      <c r="C161" s="135" t="s">
        <v>1</v>
      </c>
      <c r="D161" s="383" t="s">
        <v>53</v>
      </c>
      <c r="E161" s="383"/>
      <c r="F161" s="383"/>
      <c r="G161" s="383"/>
      <c r="H161" s="383"/>
      <c r="I161" s="383"/>
      <c r="J161" s="383"/>
      <c r="K161" s="383"/>
      <c r="L161" s="39" t="s">
        <v>6</v>
      </c>
      <c r="M161" s="87">
        <v>20000</v>
      </c>
      <c r="N161" s="39" t="s">
        <v>7</v>
      </c>
    </row>
    <row r="162" spans="1:14" s="22" customFormat="1" ht="18" customHeight="1">
      <c r="A162" s="136" t="s">
        <v>1</v>
      </c>
      <c r="B162" s="136" t="s">
        <v>1</v>
      </c>
      <c r="C162" s="136" t="s">
        <v>1</v>
      </c>
      <c r="D162" s="316" t="s">
        <v>54</v>
      </c>
      <c r="E162" s="316"/>
      <c r="F162" s="316"/>
      <c r="G162" s="316"/>
      <c r="H162" s="316"/>
      <c r="I162" s="316"/>
      <c r="J162" s="316"/>
      <c r="K162" s="316"/>
      <c r="L162" s="3" t="s">
        <v>11</v>
      </c>
      <c r="M162" s="243">
        <v>20000</v>
      </c>
      <c r="N162" s="3" t="s">
        <v>7</v>
      </c>
    </row>
    <row r="163" spans="1:14" s="22" customFormat="1" ht="18" customHeight="1">
      <c r="A163" s="137" t="s">
        <v>1</v>
      </c>
      <c r="B163" s="137" t="s">
        <v>1</v>
      </c>
      <c r="C163" s="137" t="s">
        <v>1</v>
      </c>
      <c r="D163" s="136" t="s">
        <v>1</v>
      </c>
      <c r="E163" s="136" t="s">
        <v>1</v>
      </c>
      <c r="F163" s="307" t="s">
        <v>582</v>
      </c>
      <c r="G163" s="307"/>
      <c r="H163" s="307"/>
      <c r="I163" s="307"/>
      <c r="J163" s="307"/>
      <c r="K163" s="307"/>
      <c r="L163" s="137" t="s">
        <v>1</v>
      </c>
      <c r="M163" s="137" t="s">
        <v>1</v>
      </c>
      <c r="N163" s="3" t="s">
        <v>1</v>
      </c>
    </row>
    <row r="164" spans="1:14" s="22" customFormat="1" ht="18" customHeight="1">
      <c r="A164" s="136" t="s">
        <v>1</v>
      </c>
      <c r="B164" s="136" t="s">
        <v>1</v>
      </c>
      <c r="C164" s="135" t="s">
        <v>1</v>
      </c>
      <c r="D164" s="383" t="s">
        <v>72</v>
      </c>
      <c r="E164" s="383"/>
      <c r="F164" s="383"/>
      <c r="G164" s="383"/>
      <c r="H164" s="383"/>
      <c r="I164" s="383"/>
      <c r="J164" s="383"/>
      <c r="K164" s="383"/>
      <c r="L164" s="39" t="s">
        <v>6</v>
      </c>
      <c r="M164" s="87">
        <v>20000</v>
      </c>
      <c r="N164" s="39" t="s">
        <v>7</v>
      </c>
    </row>
    <row r="165" spans="1:14" s="22" customFormat="1" ht="18" customHeight="1">
      <c r="A165" s="136" t="s">
        <v>1</v>
      </c>
      <c r="B165" s="136" t="s">
        <v>1</v>
      </c>
      <c r="C165" s="136" t="s">
        <v>1</v>
      </c>
      <c r="D165" s="316" t="s">
        <v>79</v>
      </c>
      <c r="E165" s="316"/>
      <c r="F165" s="316"/>
      <c r="G165" s="316"/>
      <c r="H165" s="316"/>
      <c r="I165" s="316"/>
      <c r="J165" s="316"/>
      <c r="K165" s="316"/>
      <c r="L165" s="3" t="s">
        <v>11</v>
      </c>
      <c r="M165" s="243">
        <v>20000</v>
      </c>
      <c r="N165" s="3" t="s">
        <v>7</v>
      </c>
    </row>
    <row r="166" spans="1:14" s="22" customFormat="1" ht="18" customHeight="1">
      <c r="A166" s="137" t="s">
        <v>1</v>
      </c>
      <c r="B166" s="137" t="s">
        <v>1</v>
      </c>
      <c r="C166" s="137" t="s">
        <v>1</v>
      </c>
      <c r="D166" s="136" t="s">
        <v>1</v>
      </c>
      <c r="E166" s="136" t="s">
        <v>1</v>
      </c>
      <c r="F166" s="307" t="s">
        <v>583</v>
      </c>
      <c r="G166" s="307"/>
      <c r="H166" s="307"/>
      <c r="I166" s="307"/>
      <c r="J166" s="307"/>
      <c r="K166" s="307"/>
      <c r="L166" s="137" t="s">
        <v>1</v>
      </c>
      <c r="M166" s="137" t="s">
        <v>1</v>
      </c>
      <c r="N166" s="3" t="s">
        <v>1</v>
      </c>
    </row>
    <row r="167" spans="1:14" s="22" customFormat="1" ht="18" customHeight="1">
      <c r="A167" s="136" t="s">
        <v>1</v>
      </c>
      <c r="B167" s="136" t="s">
        <v>1</v>
      </c>
      <c r="C167" s="383" t="s">
        <v>83</v>
      </c>
      <c r="D167" s="383"/>
      <c r="E167" s="383"/>
      <c r="F167" s="383"/>
      <c r="G167" s="383"/>
      <c r="H167" s="383"/>
      <c r="I167" s="383"/>
      <c r="J167" s="383"/>
      <c r="K167" s="383"/>
      <c r="L167" s="39" t="s">
        <v>6</v>
      </c>
      <c r="M167" s="87">
        <v>75000</v>
      </c>
      <c r="N167" s="39" t="s">
        <v>7</v>
      </c>
    </row>
    <row r="168" spans="1:14" s="22" customFormat="1" ht="18" customHeight="1">
      <c r="A168" s="136" t="s">
        <v>1</v>
      </c>
      <c r="B168" s="136" t="s">
        <v>1</v>
      </c>
      <c r="C168" s="135" t="s">
        <v>1</v>
      </c>
      <c r="D168" s="383" t="s">
        <v>84</v>
      </c>
      <c r="E168" s="383"/>
      <c r="F168" s="383"/>
      <c r="G168" s="383"/>
      <c r="H168" s="383"/>
      <c r="I168" s="383"/>
      <c r="J168" s="383"/>
      <c r="K168" s="383"/>
      <c r="L168" s="39" t="s">
        <v>6</v>
      </c>
      <c r="M168" s="87">
        <v>75000</v>
      </c>
      <c r="N168" s="39" t="s">
        <v>7</v>
      </c>
    </row>
    <row r="169" spans="1:14" s="22" customFormat="1" ht="18" customHeight="1">
      <c r="A169" s="136" t="s">
        <v>1</v>
      </c>
      <c r="B169" s="136" t="s">
        <v>1</v>
      </c>
      <c r="C169" s="136" t="s">
        <v>1</v>
      </c>
      <c r="D169" s="316" t="s">
        <v>106</v>
      </c>
      <c r="E169" s="316"/>
      <c r="F169" s="316"/>
      <c r="G169" s="316"/>
      <c r="H169" s="316"/>
      <c r="I169" s="316"/>
      <c r="J169" s="316"/>
      <c r="K169" s="316"/>
      <c r="L169" s="3" t="s">
        <v>1</v>
      </c>
      <c r="M169" s="137" t="s">
        <v>1</v>
      </c>
      <c r="N169" s="3" t="s">
        <v>1</v>
      </c>
    </row>
    <row r="170" spans="1:14" s="22" customFormat="1" ht="18" customHeight="1">
      <c r="A170" s="136" t="s">
        <v>1</v>
      </c>
      <c r="B170" s="136" t="s">
        <v>1</v>
      </c>
      <c r="C170" s="136" t="s">
        <v>1</v>
      </c>
      <c r="D170" s="136" t="s">
        <v>1</v>
      </c>
      <c r="E170" s="316" t="s">
        <v>107</v>
      </c>
      <c r="F170" s="316"/>
      <c r="G170" s="316"/>
      <c r="H170" s="316"/>
      <c r="I170" s="316"/>
      <c r="J170" s="316"/>
      <c r="K170" s="316"/>
      <c r="L170" s="3" t="s">
        <v>11</v>
      </c>
      <c r="M170" s="243">
        <v>60000</v>
      </c>
      <c r="N170" s="3" t="s">
        <v>7</v>
      </c>
    </row>
    <row r="171" spans="1:14" s="22" customFormat="1" ht="396.75" customHeight="1">
      <c r="A171" s="137" t="s">
        <v>1</v>
      </c>
      <c r="B171" s="137" t="s">
        <v>1</v>
      </c>
      <c r="C171" s="137" t="s">
        <v>1</v>
      </c>
      <c r="D171" s="136" t="s">
        <v>1</v>
      </c>
      <c r="E171" s="136" t="s">
        <v>1</v>
      </c>
      <c r="F171" s="307" t="s">
        <v>624</v>
      </c>
      <c r="G171" s="307"/>
      <c r="H171" s="307"/>
      <c r="I171" s="307"/>
      <c r="J171" s="307"/>
      <c r="K171" s="307"/>
      <c r="L171" s="137" t="s">
        <v>1</v>
      </c>
      <c r="M171" s="137" t="s">
        <v>1</v>
      </c>
      <c r="N171" s="3" t="s">
        <v>1</v>
      </c>
    </row>
    <row r="172" spans="1:14" s="22" customFormat="1" ht="163.5" customHeight="1">
      <c r="A172" s="137" t="s">
        <v>1</v>
      </c>
      <c r="B172" s="137" t="s">
        <v>1</v>
      </c>
      <c r="C172" s="137" t="s">
        <v>1</v>
      </c>
      <c r="D172" s="136" t="s">
        <v>1</v>
      </c>
      <c r="E172" s="136" t="s">
        <v>1</v>
      </c>
      <c r="F172" s="307" t="s">
        <v>625</v>
      </c>
      <c r="G172" s="307"/>
      <c r="H172" s="307"/>
      <c r="I172" s="307"/>
      <c r="J172" s="307"/>
      <c r="K172" s="307"/>
      <c r="L172" s="137" t="s">
        <v>1</v>
      </c>
      <c r="M172" s="137" t="s">
        <v>1</v>
      </c>
      <c r="N172" s="3" t="s">
        <v>1</v>
      </c>
    </row>
    <row r="173" spans="1:14" s="22" customFormat="1" ht="15.75" customHeight="1">
      <c r="A173" s="252"/>
      <c r="B173" s="252"/>
      <c r="C173" s="252"/>
      <c r="D173" s="250"/>
      <c r="E173" s="250"/>
      <c r="F173" s="244"/>
      <c r="G173" s="244"/>
      <c r="H173" s="244"/>
      <c r="I173" s="244"/>
      <c r="J173" s="244"/>
      <c r="K173" s="244"/>
      <c r="L173" s="252"/>
      <c r="M173" s="252"/>
      <c r="N173" s="3"/>
    </row>
    <row r="174" spans="1:14" s="22" customFormat="1" ht="18" customHeight="1">
      <c r="A174" s="136" t="s">
        <v>1</v>
      </c>
      <c r="B174" s="136" t="s">
        <v>1</v>
      </c>
      <c r="C174" s="136" t="s">
        <v>1</v>
      </c>
      <c r="D174" s="136" t="s">
        <v>1</v>
      </c>
      <c r="E174" s="316" t="s">
        <v>108</v>
      </c>
      <c r="F174" s="316"/>
      <c r="G174" s="316"/>
      <c r="H174" s="316"/>
      <c r="I174" s="316"/>
      <c r="J174" s="316"/>
      <c r="K174" s="316"/>
      <c r="L174" s="3" t="s">
        <v>11</v>
      </c>
      <c r="M174" s="243">
        <v>5000</v>
      </c>
      <c r="N174" s="3" t="s">
        <v>7</v>
      </c>
    </row>
    <row r="175" spans="1:14" s="22" customFormat="1" ht="175.5" customHeight="1">
      <c r="A175" s="137" t="s">
        <v>1</v>
      </c>
      <c r="B175" s="137" t="s">
        <v>1</v>
      </c>
      <c r="C175" s="137" t="s">
        <v>1</v>
      </c>
      <c r="D175" s="136" t="s">
        <v>1</v>
      </c>
      <c r="E175" s="136" t="s">
        <v>1</v>
      </c>
      <c r="F175" s="307" t="s">
        <v>584</v>
      </c>
      <c r="G175" s="307"/>
      <c r="H175" s="307"/>
      <c r="I175" s="307"/>
      <c r="J175" s="307"/>
      <c r="K175" s="307"/>
      <c r="L175" s="137" t="s">
        <v>1</v>
      </c>
      <c r="M175" s="137" t="s">
        <v>1</v>
      </c>
      <c r="N175" s="3" t="s">
        <v>1</v>
      </c>
    </row>
    <row r="176" spans="1:14" s="22" customFormat="1" ht="18" customHeight="1">
      <c r="A176" s="136" t="s">
        <v>1</v>
      </c>
      <c r="B176" s="136" t="s">
        <v>1</v>
      </c>
      <c r="C176" s="136" t="s">
        <v>1</v>
      </c>
      <c r="D176" s="316" t="s">
        <v>95</v>
      </c>
      <c r="E176" s="316"/>
      <c r="F176" s="316"/>
      <c r="G176" s="316"/>
      <c r="H176" s="316"/>
      <c r="I176" s="316"/>
      <c r="J176" s="316"/>
      <c r="K176" s="316"/>
      <c r="L176" s="3" t="s">
        <v>1</v>
      </c>
      <c r="M176" s="137" t="s">
        <v>1</v>
      </c>
      <c r="N176" s="3" t="s">
        <v>1</v>
      </c>
    </row>
    <row r="177" spans="1:14" s="22" customFormat="1" ht="18" customHeight="1">
      <c r="A177" s="136" t="s">
        <v>1</v>
      </c>
      <c r="B177" s="136" t="s">
        <v>1</v>
      </c>
      <c r="C177" s="136" t="s">
        <v>1</v>
      </c>
      <c r="D177" s="136" t="s">
        <v>1</v>
      </c>
      <c r="E177" s="316" t="s">
        <v>95</v>
      </c>
      <c r="F177" s="316"/>
      <c r="G177" s="316"/>
      <c r="H177" s="316"/>
      <c r="I177" s="316"/>
      <c r="J177" s="316"/>
      <c r="K177" s="316"/>
      <c r="L177" s="3" t="s">
        <v>11</v>
      </c>
      <c r="M177" s="243">
        <v>10000</v>
      </c>
      <c r="N177" s="3" t="s">
        <v>7</v>
      </c>
    </row>
    <row r="178" spans="1:14" s="22" customFormat="1" ht="18" customHeight="1">
      <c r="A178" s="137" t="s">
        <v>1</v>
      </c>
      <c r="B178" s="137" t="s">
        <v>1</v>
      </c>
      <c r="C178" s="137" t="s">
        <v>1</v>
      </c>
      <c r="D178" s="136" t="s">
        <v>1</v>
      </c>
      <c r="E178" s="136" t="s">
        <v>1</v>
      </c>
      <c r="F178" s="307" t="s">
        <v>109</v>
      </c>
      <c r="G178" s="307"/>
      <c r="H178" s="307"/>
      <c r="I178" s="307"/>
      <c r="J178" s="307"/>
      <c r="K178" s="307"/>
      <c r="L178" s="137" t="s">
        <v>1</v>
      </c>
      <c r="M178" s="137" t="s">
        <v>1</v>
      </c>
      <c r="N178" s="3" t="s">
        <v>1</v>
      </c>
    </row>
    <row r="179" spans="1:14" s="22" customFormat="1" ht="21" customHeight="1">
      <c r="A179" s="252"/>
      <c r="B179" s="252"/>
      <c r="C179" s="252"/>
      <c r="D179" s="250"/>
      <c r="E179" s="250"/>
      <c r="F179" s="244"/>
      <c r="G179" s="244"/>
      <c r="H179" s="244"/>
      <c r="I179" s="244"/>
      <c r="J179" s="244"/>
      <c r="K179" s="244"/>
      <c r="L179" s="252"/>
      <c r="M179" s="252"/>
      <c r="N179" s="3"/>
    </row>
    <row r="180" spans="1:14" ht="18" customHeight="1">
      <c r="A180" s="437" t="s">
        <v>111</v>
      </c>
      <c r="B180" s="437"/>
      <c r="C180" s="437"/>
      <c r="D180" s="437"/>
      <c r="E180" s="437"/>
      <c r="F180" s="437"/>
      <c r="G180" s="437"/>
      <c r="H180" s="437"/>
      <c r="I180" s="437"/>
      <c r="J180" s="437"/>
      <c r="K180" s="437"/>
      <c r="L180" s="437"/>
      <c r="M180" s="437"/>
      <c r="N180" s="437"/>
    </row>
    <row r="181" spans="1:14" ht="21" customHeight="1">
      <c r="A181" s="134" t="s">
        <v>1</v>
      </c>
      <c r="B181" s="374" t="s">
        <v>112</v>
      </c>
      <c r="C181" s="374"/>
      <c r="D181" s="374"/>
      <c r="E181" s="374"/>
      <c r="F181" s="374"/>
      <c r="G181" s="374"/>
      <c r="H181" s="374"/>
      <c r="I181" s="374"/>
      <c r="J181" s="374"/>
      <c r="K181" s="374"/>
      <c r="L181" s="2" t="s">
        <v>6</v>
      </c>
      <c r="M181" s="241">
        <v>583000</v>
      </c>
      <c r="N181" s="2" t="s">
        <v>7</v>
      </c>
    </row>
    <row r="182" spans="1:14" ht="18" customHeight="1">
      <c r="A182" s="138" t="s">
        <v>1</v>
      </c>
      <c r="B182" s="138" t="s">
        <v>1</v>
      </c>
      <c r="C182" s="374" t="s">
        <v>31</v>
      </c>
      <c r="D182" s="374"/>
      <c r="E182" s="374"/>
      <c r="F182" s="374"/>
      <c r="G182" s="374"/>
      <c r="H182" s="374"/>
      <c r="I182" s="374"/>
      <c r="J182" s="374"/>
      <c r="K182" s="374"/>
      <c r="L182" s="2" t="s">
        <v>6</v>
      </c>
      <c r="M182" s="241">
        <v>533000</v>
      </c>
      <c r="N182" s="2" t="s">
        <v>7</v>
      </c>
    </row>
    <row r="183" spans="1:14" ht="18" customHeight="1">
      <c r="A183" s="138" t="s">
        <v>1</v>
      </c>
      <c r="B183" s="138" t="s">
        <v>1</v>
      </c>
      <c r="C183" s="134" t="s">
        <v>1</v>
      </c>
      <c r="D183" s="374" t="s">
        <v>39</v>
      </c>
      <c r="E183" s="374"/>
      <c r="F183" s="374"/>
      <c r="G183" s="374"/>
      <c r="H183" s="374"/>
      <c r="I183" s="374"/>
      <c r="J183" s="374"/>
      <c r="K183" s="374"/>
      <c r="L183" s="2" t="s">
        <v>6</v>
      </c>
      <c r="M183" s="241">
        <v>353000</v>
      </c>
      <c r="N183" s="2" t="s">
        <v>7</v>
      </c>
    </row>
    <row r="184" spans="1:14" ht="18" customHeight="1">
      <c r="A184" s="138" t="s">
        <v>1</v>
      </c>
      <c r="B184" s="138" t="s">
        <v>1</v>
      </c>
      <c r="C184" s="138" t="s">
        <v>1</v>
      </c>
      <c r="D184" s="436" t="s">
        <v>40</v>
      </c>
      <c r="E184" s="436"/>
      <c r="F184" s="436"/>
      <c r="G184" s="436"/>
      <c r="H184" s="436"/>
      <c r="I184" s="436"/>
      <c r="J184" s="436"/>
      <c r="K184" s="436"/>
      <c r="L184" s="26" t="s">
        <v>1</v>
      </c>
      <c r="M184" s="139" t="s">
        <v>1</v>
      </c>
      <c r="N184" s="26" t="s">
        <v>1</v>
      </c>
    </row>
    <row r="185" spans="1:14" ht="18" customHeight="1">
      <c r="A185" s="138" t="s">
        <v>1</v>
      </c>
      <c r="B185" s="138" t="s">
        <v>1</v>
      </c>
      <c r="C185" s="138" t="s">
        <v>1</v>
      </c>
      <c r="D185" s="138" t="s">
        <v>1</v>
      </c>
      <c r="E185" s="316" t="s">
        <v>40</v>
      </c>
      <c r="F185" s="316"/>
      <c r="G185" s="316"/>
      <c r="H185" s="316"/>
      <c r="I185" s="316"/>
      <c r="J185" s="316"/>
      <c r="K185" s="316"/>
      <c r="L185" s="3" t="s">
        <v>11</v>
      </c>
      <c r="M185" s="243">
        <v>20000</v>
      </c>
      <c r="N185" s="3" t="s">
        <v>7</v>
      </c>
    </row>
    <row r="186" spans="1:14" ht="18" customHeight="1">
      <c r="A186" s="139" t="s">
        <v>1</v>
      </c>
      <c r="B186" s="139" t="s">
        <v>1</v>
      </c>
      <c r="C186" s="139" t="s">
        <v>1</v>
      </c>
      <c r="D186" s="136" t="s">
        <v>1</v>
      </c>
      <c r="E186" s="136" t="s">
        <v>1</v>
      </c>
      <c r="F186" s="388" t="s">
        <v>113</v>
      </c>
      <c r="G186" s="388"/>
      <c r="H186" s="388"/>
      <c r="I186" s="388"/>
      <c r="J186" s="388"/>
      <c r="K186" s="388"/>
      <c r="L186" s="139" t="s">
        <v>1</v>
      </c>
      <c r="M186" s="139" t="s">
        <v>1</v>
      </c>
      <c r="N186" s="26" t="s">
        <v>1</v>
      </c>
    </row>
    <row r="187" spans="1:14" ht="18" customHeight="1">
      <c r="A187" s="138" t="s">
        <v>1</v>
      </c>
      <c r="B187" s="138" t="s">
        <v>1</v>
      </c>
      <c r="C187" s="138" t="s">
        <v>1</v>
      </c>
      <c r="D187" s="436" t="s">
        <v>42</v>
      </c>
      <c r="E187" s="436"/>
      <c r="F187" s="436"/>
      <c r="G187" s="436"/>
      <c r="H187" s="436"/>
      <c r="I187" s="436"/>
      <c r="J187" s="436"/>
      <c r="K187" s="436"/>
      <c r="L187" s="26" t="s">
        <v>1</v>
      </c>
      <c r="M187" s="139" t="s">
        <v>1</v>
      </c>
      <c r="N187" s="26" t="s">
        <v>1</v>
      </c>
    </row>
    <row r="188" spans="1:14" ht="18" customHeight="1">
      <c r="A188" s="138" t="s">
        <v>1</v>
      </c>
      <c r="B188" s="138" t="s">
        <v>1</v>
      </c>
      <c r="C188" s="138" t="s">
        <v>1</v>
      </c>
      <c r="D188" s="138" t="s">
        <v>1</v>
      </c>
      <c r="E188" s="316" t="s">
        <v>507</v>
      </c>
      <c r="F188" s="316"/>
      <c r="G188" s="316"/>
      <c r="H188" s="316"/>
      <c r="I188" s="316"/>
      <c r="J188" s="316"/>
      <c r="K188" s="316"/>
      <c r="L188" s="3" t="s">
        <v>11</v>
      </c>
      <c r="M188" s="243">
        <v>25000</v>
      </c>
      <c r="N188" s="3" t="s">
        <v>7</v>
      </c>
    </row>
    <row r="189" spans="1:14" ht="204.75" customHeight="1">
      <c r="A189" s="139" t="s">
        <v>1</v>
      </c>
      <c r="B189" s="139" t="s">
        <v>1</v>
      </c>
      <c r="C189" s="139" t="s">
        <v>1</v>
      </c>
      <c r="D189" s="136" t="s">
        <v>1</v>
      </c>
      <c r="E189" s="136" t="s">
        <v>1</v>
      </c>
      <c r="F189" s="307" t="s">
        <v>626</v>
      </c>
      <c r="G189" s="307"/>
      <c r="H189" s="307"/>
      <c r="I189" s="307"/>
      <c r="J189" s="307"/>
      <c r="K189" s="307"/>
      <c r="L189" s="139" t="s">
        <v>1</v>
      </c>
      <c r="M189" s="139" t="s">
        <v>1</v>
      </c>
      <c r="N189" s="26" t="s">
        <v>1</v>
      </c>
    </row>
    <row r="190" spans="1:14" ht="21" customHeight="1">
      <c r="A190" s="139"/>
      <c r="B190" s="139"/>
      <c r="C190" s="139"/>
      <c r="D190" s="250"/>
      <c r="E190" s="250"/>
      <c r="F190" s="244"/>
      <c r="G190" s="244"/>
      <c r="H190" s="244"/>
      <c r="I190" s="244"/>
      <c r="J190" s="244"/>
      <c r="K190" s="244"/>
      <c r="L190" s="139"/>
      <c r="M190" s="139"/>
      <c r="N190" s="26"/>
    </row>
    <row r="191" spans="1:14" ht="21" customHeight="1">
      <c r="A191" s="139"/>
      <c r="B191" s="139"/>
      <c r="C191" s="139"/>
      <c r="D191" s="250"/>
      <c r="E191" s="250"/>
      <c r="F191" s="244"/>
      <c r="G191" s="244"/>
      <c r="H191" s="244"/>
      <c r="I191" s="244"/>
      <c r="J191" s="244"/>
      <c r="K191" s="244"/>
      <c r="L191" s="139"/>
      <c r="M191" s="139"/>
      <c r="N191" s="26"/>
    </row>
    <row r="192" spans="1:14" ht="21" customHeight="1">
      <c r="A192" s="139"/>
      <c r="B192" s="139"/>
      <c r="C192" s="139"/>
      <c r="D192" s="250"/>
      <c r="E192" s="250"/>
      <c r="F192" s="244"/>
      <c r="G192" s="244"/>
      <c r="H192" s="244"/>
      <c r="I192" s="244"/>
      <c r="J192" s="244"/>
      <c r="K192" s="244"/>
      <c r="L192" s="139"/>
      <c r="M192" s="139"/>
      <c r="N192" s="26"/>
    </row>
    <row r="193" spans="1:14" ht="21" customHeight="1">
      <c r="A193" s="139"/>
      <c r="B193" s="139"/>
      <c r="C193" s="139"/>
      <c r="D193" s="250"/>
      <c r="E193" s="250"/>
      <c r="F193" s="244"/>
      <c r="G193" s="244"/>
      <c r="H193" s="244"/>
      <c r="I193" s="244"/>
      <c r="J193" s="244"/>
      <c r="K193" s="244"/>
      <c r="L193" s="139"/>
      <c r="M193" s="139"/>
      <c r="N193" s="26"/>
    </row>
    <row r="194" spans="1:14" ht="21" customHeight="1">
      <c r="A194" s="139"/>
      <c r="B194" s="139"/>
      <c r="C194" s="139"/>
      <c r="D194" s="250"/>
      <c r="E194" s="250"/>
      <c r="F194" s="244"/>
      <c r="G194" s="244"/>
      <c r="H194" s="244"/>
      <c r="I194" s="244"/>
      <c r="J194" s="244"/>
      <c r="K194" s="244"/>
      <c r="L194" s="139"/>
      <c r="M194" s="139"/>
      <c r="N194" s="26"/>
    </row>
    <row r="195" spans="1:14" ht="12.75" customHeight="1">
      <c r="A195" s="139"/>
      <c r="B195" s="139"/>
      <c r="C195" s="139"/>
      <c r="D195" s="250"/>
      <c r="E195" s="250"/>
      <c r="F195" s="244"/>
      <c r="G195" s="244"/>
      <c r="H195" s="244"/>
      <c r="I195" s="244"/>
      <c r="J195" s="244"/>
      <c r="K195" s="244"/>
      <c r="L195" s="139"/>
      <c r="M195" s="139"/>
      <c r="N195" s="26"/>
    </row>
    <row r="196" spans="1:14" ht="18" customHeight="1">
      <c r="A196" s="138" t="s">
        <v>1</v>
      </c>
      <c r="B196" s="138" t="s">
        <v>1</v>
      </c>
      <c r="C196" s="138" t="s">
        <v>1</v>
      </c>
      <c r="D196" s="138" t="s">
        <v>1</v>
      </c>
      <c r="E196" s="316" t="s">
        <v>508</v>
      </c>
      <c r="F196" s="316"/>
      <c r="G196" s="316"/>
      <c r="H196" s="316"/>
      <c r="I196" s="316"/>
      <c r="J196" s="316"/>
      <c r="K196" s="316"/>
      <c r="L196" s="3" t="s">
        <v>11</v>
      </c>
      <c r="M196" s="243">
        <v>25000</v>
      </c>
      <c r="N196" s="3" t="s">
        <v>7</v>
      </c>
    </row>
    <row r="197" spans="1:14" ht="187.5" customHeight="1">
      <c r="A197" s="139" t="s">
        <v>1</v>
      </c>
      <c r="B197" s="139" t="s">
        <v>1</v>
      </c>
      <c r="C197" s="139" t="s">
        <v>1</v>
      </c>
      <c r="D197" s="136" t="s">
        <v>1</v>
      </c>
      <c r="E197" s="136" t="s">
        <v>1</v>
      </c>
      <c r="F197" s="388" t="s">
        <v>585</v>
      </c>
      <c r="G197" s="388"/>
      <c r="H197" s="388"/>
      <c r="I197" s="388"/>
      <c r="J197" s="388"/>
      <c r="K197" s="388"/>
      <c r="L197" s="139" t="s">
        <v>1</v>
      </c>
      <c r="M197" s="139" t="s">
        <v>1</v>
      </c>
      <c r="N197" s="26" t="s">
        <v>1</v>
      </c>
    </row>
    <row r="198" spans="1:14" ht="21" customHeight="1">
      <c r="A198" s="138" t="s">
        <v>1</v>
      </c>
      <c r="B198" s="138" t="s">
        <v>1</v>
      </c>
      <c r="C198" s="138" t="s">
        <v>1</v>
      </c>
      <c r="D198" s="138" t="s">
        <v>1</v>
      </c>
      <c r="E198" s="316" t="s">
        <v>509</v>
      </c>
      <c r="F198" s="316"/>
      <c r="G198" s="316"/>
      <c r="H198" s="316"/>
      <c r="I198" s="316"/>
      <c r="J198" s="316"/>
      <c r="K198" s="316"/>
      <c r="L198" s="3" t="s">
        <v>11</v>
      </c>
      <c r="M198" s="243">
        <v>133000</v>
      </c>
      <c r="N198" s="3" t="s">
        <v>7</v>
      </c>
    </row>
    <row r="199" spans="1:14" ht="266.25" customHeight="1">
      <c r="A199" s="139" t="s">
        <v>1</v>
      </c>
      <c r="B199" s="139" t="s">
        <v>1</v>
      </c>
      <c r="C199" s="139" t="s">
        <v>1</v>
      </c>
      <c r="D199" s="136" t="s">
        <v>1</v>
      </c>
      <c r="E199" s="136" t="s">
        <v>1</v>
      </c>
      <c r="F199" s="307" t="s">
        <v>586</v>
      </c>
      <c r="G199" s="307"/>
      <c r="H199" s="307"/>
      <c r="I199" s="307"/>
      <c r="J199" s="307"/>
      <c r="K199" s="307"/>
      <c r="L199" s="139" t="s">
        <v>1</v>
      </c>
      <c r="M199" s="139" t="s">
        <v>1</v>
      </c>
      <c r="N199" s="26" t="s">
        <v>1</v>
      </c>
    </row>
    <row r="200" spans="1:14" ht="21" customHeight="1">
      <c r="A200" s="138" t="s">
        <v>1</v>
      </c>
      <c r="B200" s="138" t="s">
        <v>1</v>
      </c>
      <c r="C200" s="138" t="s">
        <v>1</v>
      </c>
      <c r="D200" s="436" t="s">
        <v>52</v>
      </c>
      <c r="E200" s="436"/>
      <c r="F200" s="436"/>
      <c r="G200" s="436"/>
      <c r="H200" s="436"/>
      <c r="I200" s="436"/>
      <c r="J200" s="436"/>
      <c r="K200" s="436"/>
      <c r="L200" s="26" t="s">
        <v>11</v>
      </c>
      <c r="M200" s="242">
        <v>150000</v>
      </c>
      <c r="N200" s="26" t="s">
        <v>7</v>
      </c>
    </row>
    <row r="201" spans="1:14" ht="21" customHeight="1">
      <c r="A201" s="138" t="s">
        <v>1</v>
      </c>
      <c r="B201" s="138" t="s">
        <v>1</v>
      </c>
      <c r="C201" s="134" t="s">
        <v>1</v>
      </c>
      <c r="D201" s="374" t="s">
        <v>53</v>
      </c>
      <c r="E201" s="374"/>
      <c r="F201" s="374"/>
      <c r="G201" s="374"/>
      <c r="H201" s="374"/>
      <c r="I201" s="374"/>
      <c r="J201" s="374"/>
      <c r="K201" s="374"/>
      <c r="L201" s="2" t="s">
        <v>6</v>
      </c>
      <c r="M201" s="241">
        <v>180000</v>
      </c>
      <c r="N201" s="2" t="s">
        <v>7</v>
      </c>
    </row>
    <row r="202" spans="1:14" ht="21" customHeight="1">
      <c r="A202" s="138" t="s">
        <v>1</v>
      </c>
      <c r="B202" s="138" t="s">
        <v>1</v>
      </c>
      <c r="C202" s="138" t="s">
        <v>1</v>
      </c>
      <c r="D202" s="436" t="s">
        <v>56</v>
      </c>
      <c r="E202" s="436"/>
      <c r="F202" s="436"/>
      <c r="G202" s="436"/>
      <c r="H202" s="436"/>
      <c r="I202" s="436"/>
      <c r="J202" s="436"/>
      <c r="K202" s="436"/>
      <c r="L202" s="26" t="s">
        <v>11</v>
      </c>
      <c r="M202" s="242">
        <v>50000</v>
      </c>
      <c r="N202" s="26" t="s">
        <v>7</v>
      </c>
    </row>
    <row r="203" spans="1:14" ht="40.5" customHeight="1">
      <c r="A203" s="139" t="s">
        <v>1</v>
      </c>
      <c r="B203" s="139" t="s">
        <v>1</v>
      </c>
      <c r="C203" s="139" t="s">
        <v>1</v>
      </c>
      <c r="D203" s="136" t="s">
        <v>1</v>
      </c>
      <c r="E203" s="136" t="s">
        <v>1</v>
      </c>
      <c r="F203" s="307" t="s">
        <v>57</v>
      </c>
      <c r="G203" s="307"/>
      <c r="H203" s="307"/>
      <c r="I203" s="307"/>
      <c r="J203" s="307"/>
      <c r="K203" s="307"/>
      <c r="L203" s="139" t="s">
        <v>1</v>
      </c>
      <c r="M203" s="139" t="s">
        <v>1</v>
      </c>
      <c r="N203" s="26" t="s">
        <v>1</v>
      </c>
    </row>
    <row r="204" spans="1:14" ht="18" customHeight="1">
      <c r="A204" s="138" t="s">
        <v>1</v>
      </c>
      <c r="B204" s="138" t="s">
        <v>1</v>
      </c>
      <c r="C204" s="138" t="s">
        <v>1</v>
      </c>
      <c r="D204" s="436" t="s">
        <v>116</v>
      </c>
      <c r="E204" s="436"/>
      <c r="F204" s="436"/>
      <c r="G204" s="436"/>
      <c r="H204" s="436"/>
      <c r="I204" s="436"/>
      <c r="J204" s="436"/>
      <c r="K204" s="436"/>
      <c r="L204" s="26" t="s">
        <v>11</v>
      </c>
      <c r="M204" s="242">
        <v>50000</v>
      </c>
      <c r="N204" s="26" t="s">
        <v>7</v>
      </c>
    </row>
    <row r="205" spans="1:14" ht="18" customHeight="1">
      <c r="A205" s="139" t="s">
        <v>1</v>
      </c>
      <c r="B205" s="139" t="s">
        <v>1</v>
      </c>
      <c r="C205" s="139" t="s">
        <v>1</v>
      </c>
      <c r="D205" s="136" t="s">
        <v>1</v>
      </c>
      <c r="E205" s="136" t="s">
        <v>1</v>
      </c>
      <c r="F205" s="307" t="s">
        <v>117</v>
      </c>
      <c r="G205" s="307"/>
      <c r="H205" s="307"/>
      <c r="I205" s="307"/>
      <c r="J205" s="307"/>
      <c r="K205" s="307"/>
      <c r="L205" s="139" t="s">
        <v>1</v>
      </c>
      <c r="M205" s="139" t="s">
        <v>1</v>
      </c>
      <c r="N205" s="26" t="s">
        <v>1</v>
      </c>
    </row>
    <row r="206" spans="1:14" ht="18" customHeight="1">
      <c r="A206" s="138" t="s">
        <v>1</v>
      </c>
      <c r="B206" s="138" t="s">
        <v>1</v>
      </c>
      <c r="C206" s="138" t="s">
        <v>1</v>
      </c>
      <c r="D206" s="436" t="s">
        <v>70</v>
      </c>
      <c r="E206" s="436"/>
      <c r="F206" s="436"/>
      <c r="G206" s="436"/>
      <c r="H206" s="436"/>
      <c r="I206" s="436"/>
      <c r="J206" s="436"/>
      <c r="K206" s="436"/>
      <c r="L206" s="26" t="s">
        <v>11</v>
      </c>
      <c r="M206" s="242">
        <v>80000</v>
      </c>
      <c r="N206" s="26" t="s">
        <v>7</v>
      </c>
    </row>
    <row r="207" spans="1:14" ht="18" customHeight="1">
      <c r="A207" s="139" t="s">
        <v>1</v>
      </c>
      <c r="B207" s="139" t="s">
        <v>1</v>
      </c>
      <c r="C207" s="139" t="s">
        <v>1</v>
      </c>
      <c r="D207" s="136" t="s">
        <v>1</v>
      </c>
      <c r="E207" s="136" t="s">
        <v>1</v>
      </c>
      <c r="F207" s="388" t="s">
        <v>118</v>
      </c>
      <c r="G207" s="388"/>
      <c r="H207" s="388"/>
      <c r="I207" s="388"/>
      <c r="J207" s="388"/>
      <c r="K207" s="388"/>
      <c r="L207" s="139" t="s">
        <v>1</v>
      </c>
      <c r="M207" s="139" t="s">
        <v>1</v>
      </c>
      <c r="N207" s="26" t="s">
        <v>1</v>
      </c>
    </row>
    <row r="208" spans="1:14" ht="18" customHeight="1">
      <c r="A208" s="138" t="s">
        <v>1</v>
      </c>
      <c r="B208" s="138" t="s">
        <v>1</v>
      </c>
      <c r="C208" s="374" t="s">
        <v>83</v>
      </c>
      <c r="D208" s="374"/>
      <c r="E208" s="374"/>
      <c r="F208" s="374"/>
      <c r="G208" s="374"/>
      <c r="H208" s="374"/>
      <c r="I208" s="374"/>
      <c r="J208" s="374"/>
      <c r="K208" s="374"/>
      <c r="L208" s="2" t="s">
        <v>6</v>
      </c>
      <c r="M208" s="241">
        <v>50000</v>
      </c>
      <c r="N208" s="2" t="s">
        <v>7</v>
      </c>
    </row>
    <row r="209" spans="1:14" ht="18" customHeight="1">
      <c r="A209" s="138" t="s">
        <v>1</v>
      </c>
      <c r="B209" s="138" t="s">
        <v>1</v>
      </c>
      <c r="C209" s="134" t="s">
        <v>1</v>
      </c>
      <c r="D209" s="374" t="s">
        <v>84</v>
      </c>
      <c r="E209" s="374"/>
      <c r="F209" s="374"/>
      <c r="G209" s="374"/>
      <c r="H209" s="374"/>
      <c r="I209" s="374"/>
      <c r="J209" s="374"/>
      <c r="K209" s="374"/>
      <c r="L209" s="2" t="s">
        <v>6</v>
      </c>
      <c r="M209" s="241">
        <v>50000</v>
      </c>
      <c r="N209" s="2" t="s">
        <v>7</v>
      </c>
    </row>
    <row r="210" spans="1:14" ht="18" customHeight="1">
      <c r="A210" s="138" t="s">
        <v>1</v>
      </c>
      <c r="B210" s="138" t="s">
        <v>1</v>
      </c>
      <c r="C210" s="138" t="s">
        <v>1</v>
      </c>
      <c r="D210" s="436" t="s">
        <v>95</v>
      </c>
      <c r="E210" s="436"/>
      <c r="F210" s="436"/>
      <c r="G210" s="436"/>
      <c r="H210" s="436"/>
      <c r="I210" s="436"/>
      <c r="J210" s="436"/>
      <c r="K210" s="436"/>
      <c r="L210" s="26" t="s">
        <v>1</v>
      </c>
      <c r="M210" s="139" t="s">
        <v>1</v>
      </c>
      <c r="N210" s="26" t="s">
        <v>1</v>
      </c>
    </row>
    <row r="211" spans="1:14" ht="18" customHeight="1">
      <c r="A211" s="138" t="s">
        <v>1</v>
      </c>
      <c r="B211" s="138" t="s">
        <v>1</v>
      </c>
      <c r="C211" s="138" t="s">
        <v>1</v>
      </c>
      <c r="D211" s="138" t="s">
        <v>1</v>
      </c>
      <c r="E211" s="316" t="s">
        <v>95</v>
      </c>
      <c r="F211" s="316"/>
      <c r="G211" s="316"/>
      <c r="H211" s="316"/>
      <c r="I211" s="316"/>
      <c r="J211" s="316"/>
      <c r="K211" s="316"/>
      <c r="L211" s="3" t="s">
        <v>11</v>
      </c>
      <c r="M211" s="243">
        <v>50000</v>
      </c>
      <c r="N211" s="3" t="s">
        <v>7</v>
      </c>
    </row>
    <row r="212" spans="1:14" ht="18" customHeight="1">
      <c r="A212" s="139" t="s">
        <v>1</v>
      </c>
      <c r="B212" s="139" t="s">
        <v>1</v>
      </c>
      <c r="C212" s="139" t="s">
        <v>1</v>
      </c>
      <c r="D212" s="136" t="s">
        <v>1</v>
      </c>
      <c r="E212" s="136" t="s">
        <v>1</v>
      </c>
      <c r="F212" s="388" t="s">
        <v>119</v>
      </c>
      <c r="G212" s="388"/>
      <c r="H212" s="388"/>
      <c r="I212" s="388"/>
      <c r="J212" s="388"/>
      <c r="K212" s="388"/>
      <c r="L212" s="139" t="s">
        <v>1</v>
      </c>
      <c r="M212" s="139" t="s">
        <v>1</v>
      </c>
      <c r="N212" s="26" t="s">
        <v>1</v>
      </c>
    </row>
    <row r="213" spans="1:14" ht="18" customHeight="1">
      <c r="A213" s="437" t="s">
        <v>120</v>
      </c>
      <c r="B213" s="437"/>
      <c r="C213" s="437"/>
      <c r="D213" s="437"/>
      <c r="E213" s="437"/>
      <c r="F213" s="437"/>
      <c r="G213" s="437"/>
      <c r="H213" s="437"/>
      <c r="I213" s="437"/>
      <c r="J213" s="437"/>
      <c r="K213" s="437"/>
      <c r="L213" s="437"/>
      <c r="M213" s="437"/>
      <c r="N213" s="437"/>
    </row>
    <row r="214" spans="1:14" ht="21" customHeight="1">
      <c r="A214" s="134" t="s">
        <v>1</v>
      </c>
      <c r="B214" s="374" t="s">
        <v>121</v>
      </c>
      <c r="C214" s="374"/>
      <c r="D214" s="374"/>
      <c r="E214" s="374"/>
      <c r="F214" s="374"/>
      <c r="G214" s="374"/>
      <c r="H214" s="374"/>
      <c r="I214" s="374"/>
      <c r="J214" s="374"/>
      <c r="K214" s="374"/>
      <c r="L214" s="2" t="s">
        <v>6</v>
      </c>
      <c r="M214" s="241">
        <v>1861260</v>
      </c>
      <c r="N214" s="2" t="s">
        <v>7</v>
      </c>
    </row>
    <row r="215" spans="1:14" ht="21" customHeight="1">
      <c r="A215" s="138" t="s">
        <v>1</v>
      </c>
      <c r="B215" s="138" t="s">
        <v>1</v>
      </c>
      <c r="C215" s="374" t="s">
        <v>8</v>
      </c>
      <c r="D215" s="374"/>
      <c r="E215" s="374"/>
      <c r="F215" s="374"/>
      <c r="G215" s="374"/>
      <c r="H215" s="374"/>
      <c r="I215" s="374"/>
      <c r="J215" s="374"/>
      <c r="K215" s="374"/>
      <c r="L215" s="2" t="s">
        <v>6</v>
      </c>
      <c r="M215" s="241">
        <v>1449860</v>
      </c>
      <c r="N215" s="2" t="s">
        <v>7</v>
      </c>
    </row>
    <row r="216" spans="1:14" ht="18" customHeight="1">
      <c r="A216" s="138" t="s">
        <v>1</v>
      </c>
      <c r="B216" s="138" t="s">
        <v>1</v>
      </c>
      <c r="C216" s="134" t="s">
        <v>1</v>
      </c>
      <c r="D216" s="374" t="s">
        <v>21</v>
      </c>
      <c r="E216" s="374"/>
      <c r="F216" s="374"/>
      <c r="G216" s="374"/>
      <c r="H216" s="374"/>
      <c r="I216" s="374"/>
      <c r="J216" s="374"/>
      <c r="K216" s="374"/>
      <c r="L216" s="2" t="s">
        <v>6</v>
      </c>
      <c r="M216" s="241">
        <v>1449860</v>
      </c>
      <c r="N216" s="2" t="s">
        <v>7</v>
      </c>
    </row>
    <row r="217" spans="1:14" ht="18" customHeight="1">
      <c r="A217" s="138" t="s">
        <v>1</v>
      </c>
      <c r="B217" s="138" t="s">
        <v>1</v>
      </c>
      <c r="C217" s="138" t="s">
        <v>1</v>
      </c>
      <c r="D217" s="436" t="s">
        <v>22</v>
      </c>
      <c r="E217" s="436"/>
      <c r="F217" s="436"/>
      <c r="G217" s="436"/>
      <c r="H217" s="436"/>
      <c r="I217" s="436"/>
      <c r="J217" s="436"/>
      <c r="K217" s="436"/>
      <c r="L217" s="26" t="s">
        <v>11</v>
      </c>
      <c r="M217" s="242">
        <v>1153780</v>
      </c>
      <c r="N217" s="26" t="s">
        <v>7</v>
      </c>
    </row>
    <row r="218" spans="1:14" ht="36" customHeight="1">
      <c r="A218" s="139" t="s">
        <v>1</v>
      </c>
      <c r="B218" s="139" t="s">
        <v>1</v>
      </c>
      <c r="C218" s="139" t="s">
        <v>1</v>
      </c>
      <c r="D218" s="136" t="s">
        <v>1</v>
      </c>
      <c r="E218" s="136" t="s">
        <v>1</v>
      </c>
      <c r="F218" s="307" t="s">
        <v>587</v>
      </c>
      <c r="G218" s="307"/>
      <c r="H218" s="307"/>
      <c r="I218" s="307"/>
      <c r="J218" s="307"/>
      <c r="K218" s="307"/>
      <c r="L218" s="139" t="s">
        <v>1</v>
      </c>
      <c r="M218" s="139" t="s">
        <v>1</v>
      </c>
      <c r="N218" s="26" t="s">
        <v>1</v>
      </c>
    </row>
    <row r="219" spans="1:14" ht="18" customHeight="1">
      <c r="A219" s="138" t="s">
        <v>1</v>
      </c>
      <c r="B219" s="138" t="s">
        <v>1</v>
      </c>
      <c r="C219" s="138" t="s">
        <v>1</v>
      </c>
      <c r="D219" s="316" t="s">
        <v>23</v>
      </c>
      <c r="E219" s="316"/>
      <c r="F219" s="316"/>
      <c r="G219" s="316"/>
      <c r="H219" s="316"/>
      <c r="I219" s="316"/>
      <c r="J219" s="316"/>
      <c r="K219" s="316"/>
      <c r="L219" s="26" t="s">
        <v>11</v>
      </c>
      <c r="M219" s="242">
        <v>10000</v>
      </c>
      <c r="N219" s="26" t="s">
        <v>7</v>
      </c>
    </row>
    <row r="220" spans="1:14" ht="18" customHeight="1">
      <c r="A220" s="139" t="s">
        <v>1</v>
      </c>
      <c r="B220" s="139" t="s">
        <v>1</v>
      </c>
      <c r="C220" s="139" t="s">
        <v>1</v>
      </c>
      <c r="D220" s="136" t="s">
        <v>1</v>
      </c>
      <c r="E220" s="136" t="s">
        <v>1</v>
      </c>
      <c r="F220" s="307" t="s">
        <v>122</v>
      </c>
      <c r="G220" s="307"/>
      <c r="H220" s="307"/>
      <c r="I220" s="307"/>
      <c r="J220" s="307"/>
      <c r="K220" s="307"/>
      <c r="L220" s="139" t="s">
        <v>1</v>
      </c>
      <c r="M220" s="139" t="s">
        <v>1</v>
      </c>
      <c r="N220" s="26" t="s">
        <v>1</v>
      </c>
    </row>
    <row r="221" spans="1:14" ht="18" customHeight="1">
      <c r="A221" s="138" t="s">
        <v>1</v>
      </c>
      <c r="B221" s="138" t="s">
        <v>1</v>
      </c>
      <c r="C221" s="138" t="s">
        <v>1</v>
      </c>
      <c r="D221" s="436" t="s">
        <v>25</v>
      </c>
      <c r="E221" s="436"/>
      <c r="F221" s="436"/>
      <c r="G221" s="436"/>
      <c r="H221" s="436"/>
      <c r="I221" s="436"/>
      <c r="J221" s="436"/>
      <c r="K221" s="436"/>
      <c r="L221" s="26" t="s">
        <v>11</v>
      </c>
      <c r="M221" s="242">
        <v>42000</v>
      </c>
      <c r="N221" s="26" t="s">
        <v>7</v>
      </c>
    </row>
    <row r="222" spans="1:14" ht="39" customHeight="1">
      <c r="A222" s="139" t="s">
        <v>1</v>
      </c>
      <c r="B222" s="139" t="s">
        <v>1</v>
      </c>
      <c r="C222" s="139" t="s">
        <v>1</v>
      </c>
      <c r="D222" s="136" t="s">
        <v>1</v>
      </c>
      <c r="E222" s="136" t="s">
        <v>1</v>
      </c>
      <c r="F222" s="307" t="s">
        <v>26</v>
      </c>
      <c r="G222" s="307"/>
      <c r="H222" s="307"/>
      <c r="I222" s="307"/>
      <c r="J222" s="307"/>
      <c r="K222" s="307"/>
      <c r="L222" s="139" t="s">
        <v>1</v>
      </c>
      <c r="M222" s="139" t="s">
        <v>1</v>
      </c>
      <c r="N222" s="26" t="s">
        <v>1</v>
      </c>
    </row>
    <row r="223" spans="1:14" ht="21" customHeight="1">
      <c r="A223" s="138" t="s">
        <v>1</v>
      </c>
      <c r="B223" s="138" t="s">
        <v>1</v>
      </c>
      <c r="C223" s="138" t="s">
        <v>1</v>
      </c>
      <c r="D223" s="436" t="s">
        <v>510</v>
      </c>
      <c r="E223" s="436"/>
      <c r="F223" s="436"/>
      <c r="G223" s="436"/>
      <c r="H223" s="436"/>
      <c r="I223" s="436"/>
      <c r="J223" s="436"/>
      <c r="K223" s="436"/>
      <c r="L223" s="26" t="s">
        <v>11</v>
      </c>
      <c r="M223" s="242">
        <v>84000</v>
      </c>
      <c r="N223" s="26" t="s">
        <v>7</v>
      </c>
    </row>
    <row r="224" spans="1:14" ht="24" customHeight="1">
      <c r="A224" s="139" t="s">
        <v>1</v>
      </c>
      <c r="B224" s="139" t="s">
        <v>1</v>
      </c>
      <c r="C224" s="139" t="s">
        <v>1</v>
      </c>
      <c r="D224" s="136" t="s">
        <v>1</v>
      </c>
      <c r="E224" s="136" t="s">
        <v>1</v>
      </c>
      <c r="F224" s="307" t="s">
        <v>588</v>
      </c>
      <c r="G224" s="307"/>
      <c r="H224" s="307"/>
      <c r="I224" s="307"/>
      <c r="J224" s="307"/>
      <c r="K224" s="307"/>
      <c r="L224" s="139" t="s">
        <v>1</v>
      </c>
      <c r="M224" s="139" t="s">
        <v>1</v>
      </c>
      <c r="N224" s="26" t="s">
        <v>1</v>
      </c>
    </row>
    <row r="225" spans="1:14" ht="21" customHeight="1">
      <c r="A225" s="138" t="s">
        <v>1</v>
      </c>
      <c r="B225" s="138" t="s">
        <v>1</v>
      </c>
      <c r="C225" s="138" t="s">
        <v>1</v>
      </c>
      <c r="D225" s="436" t="s">
        <v>27</v>
      </c>
      <c r="E225" s="436"/>
      <c r="F225" s="436"/>
      <c r="G225" s="436"/>
      <c r="H225" s="436"/>
      <c r="I225" s="436"/>
      <c r="J225" s="436"/>
      <c r="K225" s="436"/>
      <c r="L225" s="26" t="s">
        <v>11</v>
      </c>
      <c r="M225" s="242">
        <v>157680</v>
      </c>
      <c r="N225" s="26" t="s">
        <v>7</v>
      </c>
    </row>
    <row r="226" spans="1:14" ht="45" customHeight="1">
      <c r="A226" s="139" t="s">
        <v>1</v>
      </c>
      <c r="B226" s="139" t="s">
        <v>1</v>
      </c>
      <c r="C226" s="139" t="s">
        <v>1</v>
      </c>
      <c r="D226" s="136" t="s">
        <v>1</v>
      </c>
      <c r="E226" s="136" t="s">
        <v>1</v>
      </c>
      <c r="F226" s="307" t="s">
        <v>123</v>
      </c>
      <c r="G226" s="307"/>
      <c r="H226" s="307"/>
      <c r="I226" s="307"/>
      <c r="J226" s="307"/>
      <c r="K226" s="307"/>
      <c r="L226" s="139" t="s">
        <v>1</v>
      </c>
      <c r="M226" s="139" t="s">
        <v>1</v>
      </c>
      <c r="N226" s="26" t="s">
        <v>1</v>
      </c>
    </row>
    <row r="227" spans="1:14" ht="21" customHeight="1">
      <c r="A227" s="138" t="s">
        <v>1</v>
      </c>
      <c r="B227" s="138" t="s">
        <v>1</v>
      </c>
      <c r="C227" s="138" t="s">
        <v>1</v>
      </c>
      <c r="D227" s="436" t="s">
        <v>29</v>
      </c>
      <c r="E227" s="436"/>
      <c r="F227" s="436"/>
      <c r="G227" s="436"/>
      <c r="H227" s="436"/>
      <c r="I227" s="436"/>
      <c r="J227" s="436"/>
      <c r="K227" s="436"/>
      <c r="L227" s="26" t="s">
        <v>11</v>
      </c>
      <c r="M227" s="242">
        <v>2400</v>
      </c>
      <c r="N227" s="26" t="s">
        <v>7</v>
      </c>
    </row>
    <row r="228" spans="1:14" ht="21" customHeight="1">
      <c r="A228" s="139" t="s">
        <v>1</v>
      </c>
      <c r="B228" s="139" t="s">
        <v>1</v>
      </c>
      <c r="C228" s="139" t="s">
        <v>1</v>
      </c>
      <c r="D228" s="136" t="s">
        <v>1</v>
      </c>
      <c r="E228" s="136" t="s">
        <v>1</v>
      </c>
      <c r="F228" s="307" t="s">
        <v>124</v>
      </c>
      <c r="G228" s="307"/>
      <c r="H228" s="307"/>
      <c r="I228" s="307"/>
      <c r="J228" s="307"/>
      <c r="K228" s="307"/>
      <c r="L228" s="139" t="s">
        <v>1</v>
      </c>
      <c r="M228" s="139" t="s">
        <v>1</v>
      </c>
      <c r="N228" s="26" t="s">
        <v>1</v>
      </c>
    </row>
    <row r="229" spans="1:14" ht="21" customHeight="1">
      <c r="A229" s="138" t="s">
        <v>1</v>
      </c>
      <c r="B229" s="138" t="s">
        <v>1</v>
      </c>
      <c r="C229" s="374" t="s">
        <v>31</v>
      </c>
      <c r="D229" s="374"/>
      <c r="E229" s="374"/>
      <c r="F229" s="374"/>
      <c r="G229" s="374"/>
      <c r="H229" s="374"/>
      <c r="I229" s="374"/>
      <c r="J229" s="374"/>
      <c r="K229" s="374"/>
      <c r="L229" s="2" t="s">
        <v>6</v>
      </c>
      <c r="M229" s="241">
        <v>366000</v>
      </c>
      <c r="N229" s="2" t="s">
        <v>7</v>
      </c>
    </row>
    <row r="230" spans="1:14" ht="21" customHeight="1">
      <c r="A230" s="138" t="s">
        <v>1</v>
      </c>
      <c r="B230" s="138" t="s">
        <v>1</v>
      </c>
      <c r="C230" s="134" t="s">
        <v>1</v>
      </c>
      <c r="D230" s="374" t="s">
        <v>32</v>
      </c>
      <c r="E230" s="374"/>
      <c r="F230" s="374"/>
      <c r="G230" s="374"/>
      <c r="H230" s="374"/>
      <c r="I230" s="374"/>
      <c r="J230" s="374"/>
      <c r="K230" s="374"/>
      <c r="L230" s="2" t="s">
        <v>6</v>
      </c>
      <c r="M230" s="241">
        <v>67000</v>
      </c>
      <c r="N230" s="2" t="s">
        <v>7</v>
      </c>
    </row>
    <row r="231" spans="1:14" ht="21" customHeight="1">
      <c r="A231" s="138" t="s">
        <v>1</v>
      </c>
      <c r="B231" s="138" t="s">
        <v>1</v>
      </c>
      <c r="C231" s="138" t="s">
        <v>1</v>
      </c>
      <c r="D231" s="316" t="s">
        <v>33</v>
      </c>
      <c r="E231" s="316"/>
      <c r="F231" s="316"/>
      <c r="G231" s="316"/>
      <c r="H231" s="316"/>
      <c r="I231" s="316"/>
      <c r="J231" s="316"/>
      <c r="K231" s="316"/>
      <c r="L231" s="26" t="s">
        <v>11</v>
      </c>
      <c r="M231" s="242">
        <v>5000</v>
      </c>
      <c r="N231" s="26" t="s">
        <v>7</v>
      </c>
    </row>
    <row r="232" spans="1:14" ht="21" customHeight="1">
      <c r="A232" s="139" t="s">
        <v>1</v>
      </c>
      <c r="B232" s="139" t="s">
        <v>1</v>
      </c>
      <c r="C232" s="139" t="s">
        <v>1</v>
      </c>
      <c r="D232" s="136" t="s">
        <v>1</v>
      </c>
      <c r="E232" s="136" t="s">
        <v>1</v>
      </c>
      <c r="F232" s="307" t="s">
        <v>589</v>
      </c>
      <c r="G232" s="307"/>
      <c r="H232" s="307"/>
      <c r="I232" s="307"/>
      <c r="J232" s="307"/>
      <c r="K232" s="307"/>
      <c r="L232" s="139" t="s">
        <v>1</v>
      </c>
      <c r="M232" s="139" t="s">
        <v>1</v>
      </c>
      <c r="N232" s="26" t="s">
        <v>1</v>
      </c>
    </row>
    <row r="233" spans="1:14" ht="21" customHeight="1">
      <c r="A233" s="138" t="s">
        <v>1</v>
      </c>
      <c r="B233" s="138" t="s">
        <v>1</v>
      </c>
      <c r="C233" s="138" t="s">
        <v>1</v>
      </c>
      <c r="D233" s="316" t="s">
        <v>35</v>
      </c>
      <c r="E233" s="316"/>
      <c r="F233" s="316"/>
      <c r="G233" s="316"/>
      <c r="H233" s="316"/>
      <c r="I233" s="316"/>
      <c r="J233" s="316"/>
      <c r="K233" s="316"/>
      <c r="L233" s="26" t="s">
        <v>11</v>
      </c>
      <c r="M233" s="242">
        <v>1000</v>
      </c>
      <c r="N233" s="26" t="s">
        <v>7</v>
      </c>
    </row>
    <row r="234" spans="1:14" ht="41.25" customHeight="1">
      <c r="A234" s="139" t="s">
        <v>1</v>
      </c>
      <c r="B234" s="139" t="s">
        <v>1</v>
      </c>
      <c r="C234" s="139" t="s">
        <v>1</v>
      </c>
      <c r="D234" s="136" t="s">
        <v>1</v>
      </c>
      <c r="E234" s="136" t="s">
        <v>1</v>
      </c>
      <c r="F234" s="307" t="s">
        <v>125</v>
      </c>
      <c r="G234" s="307"/>
      <c r="H234" s="307"/>
      <c r="I234" s="307"/>
      <c r="J234" s="307"/>
      <c r="K234" s="307"/>
      <c r="L234" s="139" t="s">
        <v>1</v>
      </c>
      <c r="M234" s="139" t="s">
        <v>1</v>
      </c>
      <c r="N234" s="26" t="s">
        <v>1</v>
      </c>
    </row>
    <row r="235" spans="1:14" ht="21" customHeight="1">
      <c r="A235" s="138" t="s">
        <v>1</v>
      </c>
      <c r="B235" s="138" t="s">
        <v>1</v>
      </c>
      <c r="C235" s="138" t="s">
        <v>1</v>
      </c>
      <c r="D235" s="316" t="s">
        <v>36</v>
      </c>
      <c r="E235" s="316"/>
      <c r="F235" s="316"/>
      <c r="G235" s="316"/>
      <c r="H235" s="316"/>
      <c r="I235" s="316"/>
      <c r="J235" s="316"/>
      <c r="K235" s="316"/>
      <c r="L235" s="26" t="s">
        <v>11</v>
      </c>
      <c r="M235" s="242">
        <v>36000</v>
      </c>
      <c r="N235" s="26" t="s">
        <v>7</v>
      </c>
    </row>
    <row r="236" spans="1:14" ht="21" customHeight="1">
      <c r="A236" s="139" t="s">
        <v>1</v>
      </c>
      <c r="B236" s="139" t="s">
        <v>1</v>
      </c>
      <c r="C236" s="139" t="s">
        <v>1</v>
      </c>
      <c r="D236" s="136" t="s">
        <v>1</v>
      </c>
      <c r="E236" s="136" t="s">
        <v>1</v>
      </c>
      <c r="F236" s="307" t="s">
        <v>37</v>
      </c>
      <c r="G236" s="307"/>
      <c r="H236" s="307"/>
      <c r="I236" s="307"/>
      <c r="J236" s="307"/>
      <c r="K236" s="307"/>
      <c r="L236" s="139" t="s">
        <v>1</v>
      </c>
      <c r="M236" s="139" t="s">
        <v>1</v>
      </c>
      <c r="N236" s="26" t="s">
        <v>1</v>
      </c>
    </row>
    <row r="237" spans="1:14" ht="21" customHeight="1">
      <c r="A237" s="138" t="s">
        <v>1</v>
      </c>
      <c r="B237" s="138" t="s">
        <v>1</v>
      </c>
      <c r="C237" s="138" t="s">
        <v>1</v>
      </c>
      <c r="D237" s="316" t="s">
        <v>38</v>
      </c>
      <c r="E237" s="316"/>
      <c r="F237" s="316"/>
      <c r="G237" s="316"/>
      <c r="H237" s="316"/>
      <c r="I237" s="316"/>
      <c r="J237" s="316"/>
      <c r="K237" s="316"/>
      <c r="L237" s="26" t="s">
        <v>11</v>
      </c>
      <c r="M237" s="242">
        <v>25000</v>
      </c>
      <c r="N237" s="26" t="s">
        <v>7</v>
      </c>
    </row>
    <row r="238" spans="1:14" ht="39" customHeight="1">
      <c r="A238" s="139" t="s">
        <v>1</v>
      </c>
      <c r="B238" s="139" t="s">
        <v>1</v>
      </c>
      <c r="C238" s="139" t="s">
        <v>1</v>
      </c>
      <c r="D238" s="136" t="s">
        <v>1</v>
      </c>
      <c r="E238" s="136" t="s">
        <v>1</v>
      </c>
      <c r="F238" s="307" t="s">
        <v>103</v>
      </c>
      <c r="G238" s="307"/>
      <c r="H238" s="307"/>
      <c r="I238" s="307"/>
      <c r="J238" s="307"/>
      <c r="K238" s="307"/>
      <c r="L238" s="139" t="s">
        <v>1</v>
      </c>
      <c r="M238" s="139" t="s">
        <v>1</v>
      </c>
      <c r="N238" s="26" t="s">
        <v>1</v>
      </c>
    </row>
    <row r="239" spans="1:14" ht="21" customHeight="1">
      <c r="A239" s="138" t="s">
        <v>1</v>
      </c>
      <c r="B239" s="138" t="s">
        <v>1</v>
      </c>
      <c r="C239" s="134" t="s">
        <v>1</v>
      </c>
      <c r="D239" s="383" t="s">
        <v>39</v>
      </c>
      <c r="E239" s="383"/>
      <c r="F239" s="383"/>
      <c r="G239" s="383"/>
      <c r="H239" s="383"/>
      <c r="I239" s="383"/>
      <c r="J239" s="383"/>
      <c r="K239" s="383"/>
      <c r="L239" s="2" t="s">
        <v>6</v>
      </c>
      <c r="M239" s="241">
        <v>259000</v>
      </c>
      <c r="N239" s="2" t="s">
        <v>7</v>
      </c>
    </row>
    <row r="240" spans="1:14" ht="21" customHeight="1">
      <c r="A240" s="138" t="s">
        <v>1</v>
      </c>
      <c r="B240" s="138" t="s">
        <v>1</v>
      </c>
      <c r="C240" s="138" t="s">
        <v>1</v>
      </c>
      <c r="D240" s="316" t="s">
        <v>40</v>
      </c>
      <c r="E240" s="316"/>
      <c r="F240" s="316"/>
      <c r="G240" s="316"/>
      <c r="H240" s="316"/>
      <c r="I240" s="316"/>
      <c r="J240" s="316"/>
      <c r="K240" s="316"/>
      <c r="L240" s="26" t="s">
        <v>1</v>
      </c>
      <c r="M240" s="139" t="s">
        <v>1</v>
      </c>
      <c r="N240" s="26" t="s">
        <v>1</v>
      </c>
    </row>
    <row r="241" spans="1:14" ht="21" customHeight="1">
      <c r="A241" s="138" t="s">
        <v>1</v>
      </c>
      <c r="B241" s="138" t="s">
        <v>1</v>
      </c>
      <c r="C241" s="138" t="s">
        <v>1</v>
      </c>
      <c r="D241" s="136" t="s">
        <v>1</v>
      </c>
      <c r="E241" s="316" t="s">
        <v>40</v>
      </c>
      <c r="F241" s="316"/>
      <c r="G241" s="316"/>
      <c r="H241" s="316"/>
      <c r="I241" s="316"/>
      <c r="J241" s="316"/>
      <c r="K241" s="316"/>
      <c r="L241" s="3" t="s">
        <v>11</v>
      </c>
      <c r="M241" s="243">
        <v>30000</v>
      </c>
      <c r="N241" s="3" t="s">
        <v>7</v>
      </c>
    </row>
    <row r="242" spans="1:14" ht="60" customHeight="1">
      <c r="A242" s="139" t="s">
        <v>1</v>
      </c>
      <c r="B242" s="139" t="s">
        <v>1</v>
      </c>
      <c r="C242" s="139" t="s">
        <v>1</v>
      </c>
      <c r="D242" s="136" t="s">
        <v>1</v>
      </c>
      <c r="E242" s="136" t="s">
        <v>1</v>
      </c>
      <c r="F242" s="307" t="s">
        <v>126</v>
      </c>
      <c r="G242" s="307"/>
      <c r="H242" s="307"/>
      <c r="I242" s="307"/>
      <c r="J242" s="307"/>
      <c r="K242" s="307"/>
      <c r="L242" s="139" t="s">
        <v>1</v>
      </c>
      <c r="M242" s="139" t="s">
        <v>1</v>
      </c>
      <c r="N242" s="26" t="s">
        <v>1</v>
      </c>
    </row>
    <row r="243" spans="1:14" ht="21" customHeight="1">
      <c r="A243" s="138" t="s">
        <v>1</v>
      </c>
      <c r="B243" s="138" t="s">
        <v>1</v>
      </c>
      <c r="C243" s="138" t="s">
        <v>1</v>
      </c>
      <c r="D243" s="316" t="s">
        <v>41</v>
      </c>
      <c r="E243" s="316"/>
      <c r="F243" s="316"/>
      <c r="G243" s="316"/>
      <c r="H243" s="316"/>
      <c r="I243" s="316"/>
      <c r="J243" s="316"/>
      <c r="K243" s="316"/>
      <c r="L243" s="26" t="s">
        <v>11</v>
      </c>
      <c r="M243" s="242">
        <v>100000</v>
      </c>
      <c r="N243" s="26" t="s">
        <v>7</v>
      </c>
    </row>
    <row r="244" spans="1:14" ht="60.75" customHeight="1">
      <c r="A244" s="139" t="s">
        <v>1</v>
      </c>
      <c r="B244" s="139" t="s">
        <v>1</v>
      </c>
      <c r="C244" s="139" t="s">
        <v>1</v>
      </c>
      <c r="D244" s="136" t="s">
        <v>1</v>
      </c>
      <c r="E244" s="136" t="s">
        <v>1</v>
      </c>
      <c r="F244" s="307" t="s">
        <v>590</v>
      </c>
      <c r="G244" s="307"/>
      <c r="H244" s="307"/>
      <c r="I244" s="307"/>
      <c r="J244" s="307"/>
      <c r="K244" s="307"/>
      <c r="L244" s="139" t="s">
        <v>1</v>
      </c>
      <c r="M244" s="139" t="s">
        <v>1</v>
      </c>
      <c r="N244" s="26" t="s">
        <v>1</v>
      </c>
    </row>
    <row r="245" spans="1:14" ht="21" customHeight="1">
      <c r="A245" s="138" t="s">
        <v>1</v>
      </c>
      <c r="B245" s="138" t="s">
        <v>1</v>
      </c>
      <c r="C245" s="138" t="s">
        <v>1</v>
      </c>
      <c r="D245" s="316" t="s">
        <v>42</v>
      </c>
      <c r="E245" s="316"/>
      <c r="F245" s="316"/>
      <c r="G245" s="316"/>
      <c r="H245" s="316"/>
      <c r="I245" s="316"/>
      <c r="J245" s="316"/>
      <c r="K245" s="316"/>
      <c r="L245" s="26" t="s">
        <v>1</v>
      </c>
      <c r="M245" s="139" t="s">
        <v>1</v>
      </c>
      <c r="N245" s="26" t="s">
        <v>1</v>
      </c>
    </row>
    <row r="246" spans="1:14" ht="21" customHeight="1">
      <c r="A246" s="138" t="s">
        <v>1</v>
      </c>
      <c r="B246" s="138" t="s">
        <v>1</v>
      </c>
      <c r="C246" s="138" t="s">
        <v>1</v>
      </c>
      <c r="D246" s="138" t="s">
        <v>1</v>
      </c>
      <c r="E246" s="316" t="s">
        <v>44</v>
      </c>
      <c r="F246" s="316"/>
      <c r="G246" s="316"/>
      <c r="H246" s="316"/>
      <c r="I246" s="316"/>
      <c r="J246" s="316"/>
      <c r="K246" s="316"/>
      <c r="L246" s="3" t="s">
        <v>11</v>
      </c>
      <c r="M246" s="243">
        <v>70000</v>
      </c>
      <c r="N246" s="3" t="s">
        <v>7</v>
      </c>
    </row>
    <row r="247" spans="1:14" ht="60" customHeight="1">
      <c r="A247" s="139" t="s">
        <v>1</v>
      </c>
      <c r="B247" s="139" t="s">
        <v>1</v>
      </c>
      <c r="C247" s="139" t="s">
        <v>1</v>
      </c>
      <c r="D247" s="136" t="s">
        <v>1</v>
      </c>
      <c r="E247" s="136" t="s">
        <v>1</v>
      </c>
      <c r="F247" s="307" t="s">
        <v>590</v>
      </c>
      <c r="G247" s="307"/>
      <c r="H247" s="307"/>
      <c r="I247" s="307"/>
      <c r="J247" s="307"/>
      <c r="K247" s="307"/>
      <c r="L247" s="139" t="s">
        <v>1</v>
      </c>
      <c r="M247" s="139" t="s">
        <v>1</v>
      </c>
      <c r="N247" s="26" t="s">
        <v>1</v>
      </c>
    </row>
    <row r="248" spans="1:14" ht="21" customHeight="1">
      <c r="A248" s="138" t="s">
        <v>1</v>
      </c>
      <c r="B248" s="138" t="s">
        <v>1</v>
      </c>
      <c r="C248" s="138" t="s">
        <v>1</v>
      </c>
      <c r="D248" s="138" t="s">
        <v>1</v>
      </c>
      <c r="E248" s="316" t="s">
        <v>127</v>
      </c>
      <c r="F248" s="316"/>
      <c r="G248" s="316"/>
      <c r="H248" s="316"/>
      <c r="I248" s="316"/>
      <c r="J248" s="316"/>
      <c r="K248" s="316"/>
      <c r="L248" s="3" t="s">
        <v>11</v>
      </c>
      <c r="M248" s="243">
        <v>9000</v>
      </c>
      <c r="N248" s="3" t="s">
        <v>7</v>
      </c>
    </row>
    <row r="249" spans="1:14" ht="21" customHeight="1">
      <c r="A249" s="138" t="s">
        <v>1</v>
      </c>
      <c r="B249" s="138" t="s">
        <v>1</v>
      </c>
      <c r="C249" s="138" t="s">
        <v>1</v>
      </c>
      <c r="D249" s="138" t="s">
        <v>1</v>
      </c>
      <c r="E249" s="316" t="s">
        <v>129</v>
      </c>
      <c r="F249" s="316"/>
      <c r="G249" s="316"/>
      <c r="H249" s="316"/>
      <c r="I249" s="316"/>
      <c r="J249" s="316"/>
      <c r="K249" s="316"/>
      <c r="L249" s="3" t="s">
        <v>11</v>
      </c>
      <c r="M249" s="243">
        <v>30000</v>
      </c>
      <c r="N249" s="3" t="s">
        <v>7</v>
      </c>
    </row>
    <row r="250" spans="1:14" ht="124.5" customHeight="1">
      <c r="A250" s="139" t="s">
        <v>1</v>
      </c>
      <c r="B250" s="139" t="s">
        <v>1</v>
      </c>
      <c r="C250" s="139" t="s">
        <v>1</v>
      </c>
      <c r="D250" s="136" t="s">
        <v>1</v>
      </c>
      <c r="E250" s="136" t="s">
        <v>1</v>
      </c>
      <c r="F250" s="307" t="s">
        <v>627</v>
      </c>
      <c r="G250" s="307"/>
      <c r="H250" s="307"/>
      <c r="I250" s="307"/>
      <c r="J250" s="307"/>
      <c r="K250" s="307"/>
      <c r="L250" s="139" t="s">
        <v>1</v>
      </c>
      <c r="M250" s="139" t="s">
        <v>1</v>
      </c>
      <c r="N250" s="26" t="s">
        <v>1</v>
      </c>
    </row>
    <row r="251" spans="1:14" ht="21" customHeight="1">
      <c r="A251" s="138" t="s">
        <v>1</v>
      </c>
      <c r="B251" s="138" t="s">
        <v>1</v>
      </c>
      <c r="C251" s="138" t="s">
        <v>1</v>
      </c>
      <c r="D251" s="436" t="s">
        <v>52</v>
      </c>
      <c r="E251" s="436"/>
      <c r="F251" s="436"/>
      <c r="G251" s="436"/>
      <c r="H251" s="436"/>
      <c r="I251" s="436"/>
      <c r="J251" s="436"/>
      <c r="K251" s="436"/>
      <c r="L251" s="26" t="s">
        <v>11</v>
      </c>
      <c r="M251" s="242">
        <v>20000</v>
      </c>
      <c r="N251" s="26" t="s">
        <v>7</v>
      </c>
    </row>
    <row r="252" spans="1:14" ht="21" customHeight="1">
      <c r="A252" s="138" t="s">
        <v>1</v>
      </c>
      <c r="B252" s="138" t="s">
        <v>1</v>
      </c>
      <c r="C252" s="134" t="s">
        <v>1</v>
      </c>
      <c r="D252" s="374" t="s">
        <v>53</v>
      </c>
      <c r="E252" s="374"/>
      <c r="F252" s="374"/>
      <c r="G252" s="374"/>
      <c r="H252" s="374"/>
      <c r="I252" s="374"/>
      <c r="J252" s="374"/>
      <c r="K252" s="374"/>
      <c r="L252" s="2" t="s">
        <v>6</v>
      </c>
      <c r="M252" s="241">
        <v>30000</v>
      </c>
      <c r="N252" s="2" t="s">
        <v>7</v>
      </c>
    </row>
    <row r="253" spans="1:14" ht="21" customHeight="1">
      <c r="A253" s="138" t="s">
        <v>1</v>
      </c>
      <c r="B253" s="138" t="s">
        <v>1</v>
      </c>
      <c r="C253" s="138" t="s">
        <v>1</v>
      </c>
      <c r="D253" s="436" t="s">
        <v>54</v>
      </c>
      <c r="E253" s="436"/>
      <c r="F253" s="436"/>
      <c r="G253" s="436"/>
      <c r="H253" s="436"/>
      <c r="I253" s="436"/>
      <c r="J253" s="436"/>
      <c r="K253" s="436"/>
      <c r="L253" s="26" t="s">
        <v>11</v>
      </c>
      <c r="M253" s="242">
        <v>15000</v>
      </c>
      <c r="N253" s="26" t="s">
        <v>7</v>
      </c>
    </row>
    <row r="254" spans="1:14" ht="21" customHeight="1">
      <c r="A254" s="139" t="s">
        <v>1</v>
      </c>
      <c r="B254" s="139" t="s">
        <v>1</v>
      </c>
      <c r="C254" s="139" t="s">
        <v>1</v>
      </c>
      <c r="D254" s="136" t="s">
        <v>1</v>
      </c>
      <c r="E254" s="136" t="s">
        <v>1</v>
      </c>
      <c r="F254" s="307" t="s">
        <v>131</v>
      </c>
      <c r="G254" s="307"/>
      <c r="H254" s="307"/>
      <c r="I254" s="307"/>
      <c r="J254" s="307"/>
      <c r="K254" s="307"/>
      <c r="L254" s="139" t="s">
        <v>1</v>
      </c>
      <c r="M254" s="139" t="s">
        <v>1</v>
      </c>
      <c r="N254" s="26" t="s">
        <v>1</v>
      </c>
    </row>
    <row r="255" spans="1:14" ht="21" customHeight="1">
      <c r="A255" s="138" t="s">
        <v>1</v>
      </c>
      <c r="B255" s="138" t="s">
        <v>1</v>
      </c>
      <c r="C255" s="138" t="s">
        <v>1</v>
      </c>
      <c r="D255" s="436" t="s">
        <v>58</v>
      </c>
      <c r="E255" s="436"/>
      <c r="F255" s="436"/>
      <c r="G255" s="436"/>
      <c r="H255" s="436"/>
      <c r="I255" s="436"/>
      <c r="J255" s="436"/>
      <c r="K255" s="436"/>
      <c r="L255" s="26" t="s">
        <v>11</v>
      </c>
      <c r="M255" s="242">
        <v>5000</v>
      </c>
      <c r="N255" s="26" t="s">
        <v>7</v>
      </c>
    </row>
    <row r="256" spans="1:14" ht="21" customHeight="1">
      <c r="A256" s="139" t="s">
        <v>1</v>
      </c>
      <c r="B256" s="139" t="s">
        <v>1</v>
      </c>
      <c r="C256" s="139" t="s">
        <v>1</v>
      </c>
      <c r="D256" s="136" t="s">
        <v>1</v>
      </c>
      <c r="E256" s="136" t="s">
        <v>1</v>
      </c>
      <c r="F256" s="307" t="s">
        <v>132</v>
      </c>
      <c r="G256" s="307"/>
      <c r="H256" s="307"/>
      <c r="I256" s="307"/>
      <c r="J256" s="307"/>
      <c r="K256" s="307"/>
      <c r="L256" s="139" t="s">
        <v>1</v>
      </c>
      <c r="M256" s="139" t="s">
        <v>1</v>
      </c>
      <c r="N256" s="26" t="s">
        <v>1</v>
      </c>
    </row>
    <row r="257" spans="1:14" ht="21" customHeight="1">
      <c r="A257" s="138" t="s">
        <v>1</v>
      </c>
      <c r="B257" s="138" t="s">
        <v>1</v>
      </c>
      <c r="C257" s="138" t="s">
        <v>1</v>
      </c>
      <c r="D257" s="316" t="s">
        <v>68</v>
      </c>
      <c r="E257" s="316"/>
      <c r="F257" s="316"/>
      <c r="G257" s="316"/>
      <c r="H257" s="316"/>
      <c r="I257" s="316"/>
      <c r="J257" s="316"/>
      <c r="K257" s="316"/>
      <c r="L257" s="26" t="s">
        <v>11</v>
      </c>
      <c r="M257" s="242">
        <v>10000</v>
      </c>
      <c r="N257" s="26" t="s">
        <v>7</v>
      </c>
    </row>
    <row r="258" spans="1:14" ht="21" customHeight="1">
      <c r="A258" s="139" t="s">
        <v>1</v>
      </c>
      <c r="B258" s="139" t="s">
        <v>1</v>
      </c>
      <c r="C258" s="139" t="s">
        <v>1</v>
      </c>
      <c r="D258" s="136" t="s">
        <v>1</v>
      </c>
      <c r="E258" s="136" t="s">
        <v>1</v>
      </c>
      <c r="F258" s="307" t="s">
        <v>133</v>
      </c>
      <c r="G258" s="307"/>
      <c r="H258" s="307"/>
      <c r="I258" s="307"/>
      <c r="J258" s="307"/>
      <c r="K258" s="307"/>
      <c r="L258" s="139" t="s">
        <v>1</v>
      </c>
      <c r="M258" s="139" t="s">
        <v>1</v>
      </c>
      <c r="N258" s="26" t="s">
        <v>1</v>
      </c>
    </row>
    <row r="259" spans="1:14" ht="21" customHeight="1">
      <c r="A259" s="138" t="s">
        <v>1</v>
      </c>
      <c r="B259" s="138" t="s">
        <v>1</v>
      </c>
      <c r="C259" s="134" t="s">
        <v>1</v>
      </c>
      <c r="D259" s="383" t="s">
        <v>72</v>
      </c>
      <c r="E259" s="383"/>
      <c r="F259" s="383"/>
      <c r="G259" s="383"/>
      <c r="H259" s="383"/>
      <c r="I259" s="383"/>
      <c r="J259" s="383"/>
      <c r="K259" s="383"/>
      <c r="L259" s="2" t="s">
        <v>6</v>
      </c>
      <c r="M259" s="241">
        <v>10000</v>
      </c>
      <c r="N259" s="2" t="s">
        <v>7</v>
      </c>
    </row>
    <row r="260" spans="1:14" ht="21" customHeight="1">
      <c r="A260" s="138" t="s">
        <v>1</v>
      </c>
      <c r="B260" s="138" t="s">
        <v>1</v>
      </c>
      <c r="C260" s="138" t="s">
        <v>1</v>
      </c>
      <c r="D260" s="316" t="s">
        <v>73</v>
      </c>
      <c r="E260" s="316"/>
      <c r="F260" s="316"/>
      <c r="G260" s="316"/>
      <c r="H260" s="316"/>
      <c r="I260" s="316"/>
      <c r="J260" s="316"/>
      <c r="K260" s="316"/>
      <c r="L260" s="26" t="s">
        <v>11</v>
      </c>
      <c r="M260" s="242">
        <v>5000</v>
      </c>
      <c r="N260" s="26" t="s">
        <v>7</v>
      </c>
    </row>
    <row r="261" spans="1:14" ht="21" customHeight="1">
      <c r="A261" s="139" t="s">
        <v>1</v>
      </c>
      <c r="B261" s="139" t="s">
        <v>1</v>
      </c>
      <c r="C261" s="139" t="s">
        <v>1</v>
      </c>
      <c r="D261" s="136" t="s">
        <v>1</v>
      </c>
      <c r="E261" s="136" t="s">
        <v>1</v>
      </c>
      <c r="F261" s="307" t="s">
        <v>134</v>
      </c>
      <c r="G261" s="307"/>
      <c r="H261" s="307"/>
      <c r="I261" s="307"/>
      <c r="J261" s="307"/>
      <c r="K261" s="307"/>
      <c r="L261" s="139" t="s">
        <v>1</v>
      </c>
      <c r="M261" s="139" t="s">
        <v>1</v>
      </c>
      <c r="N261" s="26" t="s">
        <v>1</v>
      </c>
    </row>
    <row r="262" spans="1:14" ht="21" customHeight="1">
      <c r="A262" s="138" t="s">
        <v>1</v>
      </c>
      <c r="B262" s="138" t="s">
        <v>1</v>
      </c>
      <c r="C262" s="138" t="s">
        <v>1</v>
      </c>
      <c r="D262" s="316" t="s">
        <v>75</v>
      </c>
      <c r="E262" s="316"/>
      <c r="F262" s="316"/>
      <c r="G262" s="316"/>
      <c r="H262" s="316"/>
      <c r="I262" s="316"/>
      <c r="J262" s="316"/>
      <c r="K262" s="316"/>
      <c r="L262" s="26" t="s">
        <v>11</v>
      </c>
      <c r="M262" s="242">
        <v>5000</v>
      </c>
      <c r="N262" s="26" t="s">
        <v>7</v>
      </c>
    </row>
    <row r="263" spans="1:14" ht="21" customHeight="1">
      <c r="A263" s="139" t="s">
        <v>1</v>
      </c>
      <c r="B263" s="139" t="s">
        <v>1</v>
      </c>
      <c r="C263" s="139" t="s">
        <v>1</v>
      </c>
      <c r="D263" s="136" t="s">
        <v>1</v>
      </c>
      <c r="E263" s="136" t="s">
        <v>1</v>
      </c>
      <c r="F263" s="307" t="s">
        <v>135</v>
      </c>
      <c r="G263" s="307"/>
      <c r="H263" s="307"/>
      <c r="I263" s="307"/>
      <c r="J263" s="307"/>
      <c r="K263" s="307"/>
      <c r="L263" s="139" t="s">
        <v>1</v>
      </c>
      <c r="M263" s="139" t="s">
        <v>1</v>
      </c>
      <c r="N263" s="26" t="s">
        <v>1</v>
      </c>
    </row>
    <row r="264" spans="1:14" ht="21" customHeight="1">
      <c r="A264" s="139"/>
      <c r="B264" s="139"/>
      <c r="C264" s="139"/>
      <c r="D264" s="250"/>
      <c r="E264" s="250"/>
      <c r="F264" s="244"/>
      <c r="G264" s="244"/>
      <c r="H264" s="244"/>
      <c r="I264" s="244"/>
      <c r="J264" s="244"/>
      <c r="K264" s="244"/>
      <c r="L264" s="139"/>
      <c r="M264" s="139"/>
      <c r="N264" s="26"/>
    </row>
    <row r="265" spans="1:14" ht="21" customHeight="1">
      <c r="A265" s="139"/>
      <c r="B265" s="139"/>
      <c r="C265" s="139"/>
      <c r="D265" s="250"/>
      <c r="E265" s="250"/>
      <c r="F265" s="244"/>
      <c r="G265" s="244"/>
      <c r="H265" s="244"/>
      <c r="I265" s="244"/>
      <c r="J265" s="244"/>
      <c r="K265" s="244"/>
      <c r="L265" s="139"/>
      <c r="M265" s="139"/>
      <c r="N265" s="26"/>
    </row>
    <row r="266" spans="1:14" ht="21" customHeight="1">
      <c r="A266" s="139"/>
      <c r="B266" s="139"/>
      <c r="C266" s="139"/>
      <c r="D266" s="250"/>
      <c r="E266" s="250"/>
      <c r="F266" s="244"/>
      <c r="G266" s="244"/>
      <c r="H266" s="244"/>
      <c r="I266" s="244"/>
      <c r="J266" s="244"/>
      <c r="K266" s="244"/>
      <c r="L266" s="139"/>
      <c r="M266" s="139"/>
      <c r="N266" s="26"/>
    </row>
    <row r="267" spans="1:14" ht="21" customHeight="1">
      <c r="A267" s="139"/>
      <c r="B267" s="139"/>
      <c r="C267" s="139"/>
      <c r="D267" s="250"/>
      <c r="E267" s="250"/>
      <c r="F267" s="244"/>
      <c r="G267" s="244"/>
      <c r="H267" s="244"/>
      <c r="I267" s="244"/>
      <c r="J267" s="244"/>
      <c r="K267" s="244"/>
      <c r="L267" s="139"/>
      <c r="M267" s="139"/>
      <c r="N267" s="26"/>
    </row>
    <row r="268" spans="1:14" ht="21" customHeight="1">
      <c r="A268" s="139"/>
      <c r="B268" s="139"/>
      <c r="C268" s="139"/>
      <c r="D268" s="250"/>
      <c r="E268" s="250"/>
      <c r="F268" s="244"/>
      <c r="G268" s="244"/>
      <c r="H268" s="244"/>
      <c r="I268" s="244"/>
      <c r="J268" s="244"/>
      <c r="K268" s="244"/>
      <c r="L268" s="139"/>
      <c r="M268" s="139"/>
      <c r="N268" s="26"/>
    </row>
    <row r="269" spans="1:14" ht="21" customHeight="1">
      <c r="A269" s="139"/>
      <c r="B269" s="139"/>
      <c r="C269" s="139"/>
      <c r="D269" s="250"/>
      <c r="E269" s="250"/>
      <c r="F269" s="244"/>
      <c r="G269" s="244"/>
      <c r="H269" s="244"/>
      <c r="I269" s="244"/>
      <c r="J269" s="244"/>
      <c r="K269" s="244"/>
      <c r="L269" s="139"/>
      <c r="M269" s="139"/>
      <c r="N269" s="26"/>
    </row>
    <row r="270" spans="1:14" ht="21" customHeight="1">
      <c r="A270" s="138" t="s">
        <v>1</v>
      </c>
      <c r="B270" s="138" t="s">
        <v>1</v>
      </c>
      <c r="C270" s="374" t="s">
        <v>83</v>
      </c>
      <c r="D270" s="374"/>
      <c r="E270" s="374"/>
      <c r="F270" s="374"/>
      <c r="G270" s="374"/>
      <c r="H270" s="374"/>
      <c r="I270" s="374"/>
      <c r="J270" s="374"/>
      <c r="K270" s="374"/>
      <c r="L270" s="2" t="s">
        <v>6</v>
      </c>
      <c r="M270" s="241">
        <v>45400</v>
      </c>
      <c r="N270" s="2" t="s">
        <v>7</v>
      </c>
    </row>
    <row r="271" spans="1:14" ht="21" customHeight="1">
      <c r="A271" s="138" t="s">
        <v>1</v>
      </c>
      <c r="B271" s="138" t="s">
        <v>1</v>
      </c>
      <c r="C271" s="134" t="s">
        <v>1</v>
      </c>
      <c r="D271" s="374" t="s">
        <v>84</v>
      </c>
      <c r="E271" s="374"/>
      <c r="F271" s="374"/>
      <c r="G271" s="374"/>
      <c r="H271" s="374"/>
      <c r="I271" s="374"/>
      <c r="J271" s="374"/>
      <c r="K271" s="374"/>
      <c r="L271" s="2" t="s">
        <v>6</v>
      </c>
      <c r="M271" s="241">
        <v>45400</v>
      </c>
      <c r="N271" s="2" t="s">
        <v>7</v>
      </c>
    </row>
    <row r="272" spans="1:14" ht="21" customHeight="1">
      <c r="A272" s="138" t="s">
        <v>1</v>
      </c>
      <c r="B272" s="138" t="s">
        <v>1</v>
      </c>
      <c r="C272" s="138" t="s">
        <v>1</v>
      </c>
      <c r="D272" s="436" t="s">
        <v>92</v>
      </c>
      <c r="E272" s="436"/>
      <c r="F272" s="436"/>
      <c r="G272" s="436"/>
      <c r="H272" s="436"/>
      <c r="I272" s="436"/>
      <c r="J272" s="436"/>
      <c r="K272" s="436"/>
      <c r="L272" s="26" t="s">
        <v>1</v>
      </c>
      <c r="M272" s="139" t="s">
        <v>1</v>
      </c>
      <c r="N272" s="26" t="s">
        <v>1</v>
      </c>
    </row>
    <row r="273" spans="1:14" ht="21" customHeight="1">
      <c r="A273" s="138" t="s">
        <v>1</v>
      </c>
      <c r="B273" s="138" t="s">
        <v>1</v>
      </c>
      <c r="C273" s="138" t="s">
        <v>1</v>
      </c>
      <c r="D273" s="138" t="s">
        <v>1</v>
      </c>
      <c r="E273" s="316" t="s">
        <v>511</v>
      </c>
      <c r="F273" s="316"/>
      <c r="G273" s="316"/>
      <c r="H273" s="316"/>
      <c r="I273" s="316"/>
      <c r="J273" s="316"/>
      <c r="K273" s="316"/>
      <c r="L273" s="3" t="s">
        <v>11</v>
      </c>
      <c r="M273" s="243">
        <v>35400</v>
      </c>
      <c r="N273" s="3" t="s">
        <v>7</v>
      </c>
    </row>
    <row r="274" spans="1:14" ht="270" customHeight="1">
      <c r="A274" s="139" t="s">
        <v>1</v>
      </c>
      <c r="B274" s="139" t="s">
        <v>1</v>
      </c>
      <c r="C274" s="139" t="s">
        <v>1</v>
      </c>
      <c r="D274" s="136" t="s">
        <v>1</v>
      </c>
      <c r="E274" s="136" t="s">
        <v>1</v>
      </c>
      <c r="F274" s="307" t="s">
        <v>591</v>
      </c>
      <c r="G274" s="307"/>
      <c r="H274" s="307"/>
      <c r="I274" s="307"/>
      <c r="J274" s="307"/>
      <c r="K274" s="307"/>
      <c r="L274" s="307"/>
      <c r="M274" s="139" t="s">
        <v>1</v>
      </c>
      <c r="N274" s="26" t="s">
        <v>1</v>
      </c>
    </row>
    <row r="275" spans="1:14" ht="21" customHeight="1">
      <c r="A275" s="138" t="s">
        <v>1</v>
      </c>
      <c r="B275" s="138" t="s">
        <v>1</v>
      </c>
      <c r="C275" s="138" t="s">
        <v>1</v>
      </c>
      <c r="D275" s="436" t="s">
        <v>95</v>
      </c>
      <c r="E275" s="436"/>
      <c r="F275" s="436"/>
      <c r="G275" s="436"/>
      <c r="H275" s="436"/>
      <c r="I275" s="436"/>
      <c r="J275" s="436"/>
      <c r="K275" s="436"/>
      <c r="L275" s="26" t="s">
        <v>1</v>
      </c>
      <c r="M275" s="139" t="s">
        <v>1</v>
      </c>
      <c r="N275" s="26" t="s">
        <v>1</v>
      </c>
    </row>
    <row r="276" spans="1:14" ht="21" customHeight="1">
      <c r="A276" s="138" t="s">
        <v>1</v>
      </c>
      <c r="B276" s="138" t="s">
        <v>1</v>
      </c>
      <c r="C276" s="138" t="s">
        <v>1</v>
      </c>
      <c r="D276" s="138" t="s">
        <v>1</v>
      </c>
      <c r="E276" s="316" t="s">
        <v>95</v>
      </c>
      <c r="F276" s="316"/>
      <c r="G276" s="316"/>
      <c r="H276" s="316"/>
      <c r="I276" s="316"/>
      <c r="J276" s="316"/>
      <c r="K276" s="316"/>
      <c r="L276" s="3" t="s">
        <v>11</v>
      </c>
      <c r="M276" s="243">
        <v>10000</v>
      </c>
      <c r="N276" s="3" t="s">
        <v>7</v>
      </c>
    </row>
    <row r="277" spans="1:14" ht="21" customHeight="1">
      <c r="A277" s="139" t="s">
        <v>1</v>
      </c>
      <c r="B277" s="139" t="s">
        <v>1</v>
      </c>
      <c r="C277" s="139" t="s">
        <v>1</v>
      </c>
      <c r="D277" s="136" t="s">
        <v>1</v>
      </c>
      <c r="E277" s="136" t="s">
        <v>1</v>
      </c>
      <c r="F277" s="388" t="s">
        <v>109</v>
      </c>
      <c r="G277" s="388"/>
      <c r="H277" s="388"/>
      <c r="I277" s="388"/>
      <c r="J277" s="388"/>
      <c r="K277" s="388"/>
      <c r="L277" s="139" t="s">
        <v>1</v>
      </c>
      <c r="M277" s="139" t="s">
        <v>1</v>
      </c>
      <c r="N277" s="26" t="s">
        <v>1</v>
      </c>
    </row>
    <row r="278" spans="1:14" ht="21" customHeight="1">
      <c r="A278" s="134" t="s">
        <v>1</v>
      </c>
      <c r="B278" s="374" t="s">
        <v>136</v>
      </c>
      <c r="C278" s="374"/>
      <c r="D278" s="374"/>
      <c r="E278" s="374"/>
      <c r="F278" s="374"/>
      <c r="G278" s="374"/>
      <c r="H278" s="374"/>
      <c r="I278" s="374"/>
      <c r="J278" s="374"/>
      <c r="K278" s="374"/>
      <c r="L278" s="2" t="s">
        <v>6</v>
      </c>
      <c r="M278" s="241">
        <v>3624920</v>
      </c>
      <c r="N278" s="2" t="s">
        <v>7</v>
      </c>
    </row>
    <row r="279" spans="1:14" ht="21" customHeight="1">
      <c r="A279" s="138" t="s">
        <v>1</v>
      </c>
      <c r="B279" s="138" t="s">
        <v>1</v>
      </c>
      <c r="C279" s="374" t="s">
        <v>31</v>
      </c>
      <c r="D279" s="374"/>
      <c r="E279" s="374"/>
      <c r="F279" s="374"/>
      <c r="G279" s="374"/>
      <c r="H279" s="374"/>
      <c r="I279" s="374"/>
      <c r="J279" s="374"/>
      <c r="K279" s="374"/>
      <c r="L279" s="2" t="s">
        <v>6</v>
      </c>
      <c r="M279" s="241">
        <v>1594920</v>
      </c>
      <c r="N279" s="2" t="s">
        <v>7</v>
      </c>
    </row>
    <row r="280" spans="1:14" ht="21" customHeight="1">
      <c r="A280" s="138" t="s">
        <v>1</v>
      </c>
      <c r="B280" s="138" t="s">
        <v>1</v>
      </c>
      <c r="C280" s="134" t="s">
        <v>1</v>
      </c>
      <c r="D280" s="374" t="s">
        <v>39</v>
      </c>
      <c r="E280" s="374"/>
      <c r="F280" s="374"/>
      <c r="G280" s="374"/>
      <c r="H280" s="374"/>
      <c r="I280" s="374"/>
      <c r="J280" s="374"/>
      <c r="K280" s="374"/>
      <c r="L280" s="2" t="s">
        <v>6</v>
      </c>
      <c r="M280" s="241">
        <v>541000</v>
      </c>
      <c r="N280" s="2" t="s">
        <v>7</v>
      </c>
    </row>
    <row r="281" spans="1:14" ht="21" customHeight="1">
      <c r="A281" s="138" t="s">
        <v>1</v>
      </c>
      <c r="B281" s="138" t="s">
        <v>1</v>
      </c>
      <c r="C281" s="138" t="s">
        <v>1</v>
      </c>
      <c r="D281" s="436" t="s">
        <v>42</v>
      </c>
      <c r="E281" s="436"/>
      <c r="F281" s="436"/>
      <c r="G281" s="436"/>
      <c r="H281" s="436"/>
      <c r="I281" s="436"/>
      <c r="J281" s="436"/>
      <c r="K281" s="436"/>
      <c r="L281" s="26" t="s">
        <v>1</v>
      </c>
      <c r="M281" s="139" t="s">
        <v>1</v>
      </c>
      <c r="N281" s="26" t="s">
        <v>1</v>
      </c>
    </row>
    <row r="282" spans="1:14" ht="21" customHeight="1">
      <c r="A282" s="138" t="s">
        <v>1</v>
      </c>
      <c r="B282" s="138" t="s">
        <v>1</v>
      </c>
      <c r="C282" s="138" t="s">
        <v>1</v>
      </c>
      <c r="D282" s="138" t="s">
        <v>1</v>
      </c>
      <c r="E282" s="316" t="s">
        <v>137</v>
      </c>
      <c r="F282" s="316"/>
      <c r="G282" s="316"/>
      <c r="H282" s="316"/>
      <c r="I282" s="316"/>
      <c r="J282" s="316"/>
      <c r="K282" s="316"/>
      <c r="L282" s="3" t="s">
        <v>11</v>
      </c>
      <c r="M282" s="243">
        <v>541000</v>
      </c>
      <c r="N282" s="3" t="s">
        <v>7</v>
      </c>
    </row>
    <row r="283" spans="1:14" ht="226.5" customHeight="1">
      <c r="A283" s="139" t="s">
        <v>1</v>
      </c>
      <c r="B283" s="139" t="s">
        <v>1</v>
      </c>
      <c r="C283" s="139" t="s">
        <v>1</v>
      </c>
      <c r="D283" s="136" t="s">
        <v>1</v>
      </c>
      <c r="E283" s="136" t="s">
        <v>1</v>
      </c>
      <c r="F283" s="307" t="s">
        <v>628</v>
      </c>
      <c r="G283" s="307"/>
      <c r="H283" s="307"/>
      <c r="I283" s="307"/>
      <c r="J283" s="307"/>
      <c r="K283" s="307"/>
      <c r="L283" s="307"/>
      <c r="M283" s="139" t="s">
        <v>1</v>
      </c>
      <c r="N283" s="26" t="s">
        <v>1</v>
      </c>
    </row>
    <row r="284" spans="1:14" ht="18" customHeight="1">
      <c r="A284" s="138" t="s">
        <v>1</v>
      </c>
      <c r="B284" s="138" t="s">
        <v>1</v>
      </c>
      <c r="C284" s="134" t="s">
        <v>1</v>
      </c>
      <c r="D284" s="383" t="s">
        <v>53</v>
      </c>
      <c r="E284" s="383"/>
      <c r="F284" s="383"/>
      <c r="G284" s="383"/>
      <c r="H284" s="383"/>
      <c r="I284" s="383"/>
      <c r="J284" s="383"/>
      <c r="K284" s="383"/>
      <c r="L284" s="2" t="s">
        <v>6</v>
      </c>
      <c r="M284" s="241">
        <v>1053920</v>
      </c>
      <c r="N284" s="2" t="s">
        <v>7</v>
      </c>
    </row>
    <row r="285" spans="1:14" ht="18" customHeight="1">
      <c r="A285" s="138" t="s">
        <v>1</v>
      </c>
      <c r="B285" s="138" t="s">
        <v>1</v>
      </c>
      <c r="C285" s="138" t="s">
        <v>1</v>
      </c>
      <c r="D285" s="316" t="s">
        <v>138</v>
      </c>
      <c r="E285" s="316"/>
      <c r="F285" s="316"/>
      <c r="G285" s="316"/>
      <c r="H285" s="316"/>
      <c r="I285" s="316"/>
      <c r="J285" s="316"/>
      <c r="K285" s="316"/>
      <c r="L285" s="26" t="s">
        <v>11</v>
      </c>
      <c r="M285" s="242">
        <v>1053920</v>
      </c>
      <c r="N285" s="26" t="s">
        <v>7</v>
      </c>
    </row>
    <row r="286" spans="1:14" ht="125.25" customHeight="1">
      <c r="A286" s="139" t="s">
        <v>1</v>
      </c>
      <c r="B286" s="139" t="s">
        <v>1</v>
      </c>
      <c r="C286" s="139" t="s">
        <v>1</v>
      </c>
      <c r="D286" s="136" t="s">
        <v>1</v>
      </c>
      <c r="E286" s="136" t="s">
        <v>1</v>
      </c>
      <c r="F286" s="307" t="s">
        <v>592</v>
      </c>
      <c r="G286" s="307"/>
      <c r="H286" s="307"/>
      <c r="I286" s="307"/>
      <c r="J286" s="307"/>
      <c r="K286" s="307"/>
      <c r="L286" s="139" t="s">
        <v>1</v>
      </c>
      <c r="M286" s="139" t="s">
        <v>1</v>
      </c>
      <c r="N286" s="26" t="s">
        <v>1</v>
      </c>
    </row>
    <row r="287" spans="1:14" s="22" customFormat="1" ht="18" customHeight="1">
      <c r="A287" s="250" t="s">
        <v>1</v>
      </c>
      <c r="B287" s="250" t="s">
        <v>1</v>
      </c>
      <c r="C287" s="383" t="s">
        <v>96</v>
      </c>
      <c r="D287" s="383"/>
      <c r="E287" s="383"/>
      <c r="F287" s="383"/>
      <c r="G287" s="383"/>
      <c r="H287" s="383"/>
      <c r="I287" s="383"/>
      <c r="J287" s="383"/>
      <c r="K287" s="383"/>
      <c r="L287" s="39" t="s">
        <v>6</v>
      </c>
      <c r="M287" s="87">
        <v>2030000</v>
      </c>
      <c r="N287" s="39" t="s">
        <v>7</v>
      </c>
    </row>
    <row r="288" spans="1:14" s="22" customFormat="1" ht="18" customHeight="1">
      <c r="A288" s="250" t="s">
        <v>1</v>
      </c>
      <c r="B288" s="250" t="s">
        <v>1</v>
      </c>
      <c r="C288" s="249" t="s">
        <v>1</v>
      </c>
      <c r="D288" s="383" t="s">
        <v>97</v>
      </c>
      <c r="E288" s="383"/>
      <c r="F288" s="383"/>
      <c r="G288" s="383"/>
      <c r="H288" s="383"/>
      <c r="I288" s="383"/>
      <c r="J288" s="383"/>
      <c r="K288" s="383"/>
      <c r="L288" s="39" t="s">
        <v>6</v>
      </c>
      <c r="M288" s="87">
        <v>2030000</v>
      </c>
      <c r="N288" s="39" t="s">
        <v>7</v>
      </c>
    </row>
    <row r="289" spans="1:14" s="22" customFormat="1" ht="18" customHeight="1">
      <c r="A289" s="250" t="s">
        <v>1</v>
      </c>
      <c r="B289" s="250" t="s">
        <v>1</v>
      </c>
      <c r="C289" s="250" t="s">
        <v>1</v>
      </c>
      <c r="D289" s="316" t="s">
        <v>139</v>
      </c>
      <c r="E289" s="316"/>
      <c r="F289" s="316"/>
      <c r="G289" s="316"/>
      <c r="H289" s="316"/>
      <c r="I289" s="316"/>
      <c r="J289" s="316"/>
      <c r="K289" s="316"/>
      <c r="L289" s="3" t="s">
        <v>1</v>
      </c>
      <c r="M289" s="252" t="s">
        <v>1</v>
      </c>
      <c r="N289" s="3" t="s">
        <v>1</v>
      </c>
    </row>
    <row r="290" spans="1:14" s="22" customFormat="1" ht="18" customHeight="1">
      <c r="A290" s="250" t="s">
        <v>1</v>
      </c>
      <c r="B290" s="250" t="s">
        <v>1</v>
      </c>
      <c r="C290" s="250" t="s">
        <v>1</v>
      </c>
      <c r="D290" s="250" t="s">
        <v>1</v>
      </c>
      <c r="E290" s="316" t="s">
        <v>513</v>
      </c>
      <c r="F290" s="316"/>
      <c r="G290" s="316"/>
      <c r="H290" s="316"/>
      <c r="I290" s="316"/>
      <c r="J290" s="316"/>
      <c r="K290" s="316"/>
      <c r="L290" s="3" t="s">
        <v>11</v>
      </c>
      <c r="M290" s="243">
        <v>30000</v>
      </c>
      <c r="N290" s="3" t="s">
        <v>7</v>
      </c>
    </row>
    <row r="291" spans="1:14" ht="123" customHeight="1">
      <c r="A291" s="139" t="s">
        <v>1</v>
      </c>
      <c r="B291" s="139" t="s">
        <v>1</v>
      </c>
      <c r="C291" s="139" t="s">
        <v>1</v>
      </c>
      <c r="D291" s="136" t="s">
        <v>1</v>
      </c>
      <c r="E291" s="136" t="s">
        <v>1</v>
      </c>
      <c r="F291" s="307" t="s">
        <v>593</v>
      </c>
      <c r="G291" s="307"/>
      <c r="H291" s="307"/>
      <c r="I291" s="307"/>
      <c r="J291" s="307"/>
      <c r="K291" s="307"/>
      <c r="L291" s="139" t="s">
        <v>1</v>
      </c>
      <c r="M291" s="139" t="s">
        <v>1</v>
      </c>
      <c r="N291" s="26" t="s">
        <v>1</v>
      </c>
    </row>
    <row r="292" spans="1:14" s="22" customFormat="1" ht="18" customHeight="1">
      <c r="A292" s="250" t="s">
        <v>1</v>
      </c>
      <c r="B292" s="250" t="s">
        <v>1</v>
      </c>
      <c r="C292" s="250" t="s">
        <v>1</v>
      </c>
      <c r="D292" s="250" t="s">
        <v>1</v>
      </c>
      <c r="E292" s="316" t="s">
        <v>514</v>
      </c>
      <c r="F292" s="316"/>
      <c r="G292" s="316"/>
      <c r="H292" s="316"/>
      <c r="I292" s="316"/>
      <c r="J292" s="316"/>
      <c r="K292" s="316"/>
      <c r="L292" s="3" t="s">
        <v>11</v>
      </c>
      <c r="M292" s="243">
        <v>30000</v>
      </c>
      <c r="N292" s="3" t="s">
        <v>7</v>
      </c>
    </row>
    <row r="293" spans="1:14" ht="123.75" customHeight="1">
      <c r="A293" s="139" t="s">
        <v>1</v>
      </c>
      <c r="B293" s="139" t="s">
        <v>1</v>
      </c>
      <c r="C293" s="139" t="s">
        <v>1</v>
      </c>
      <c r="D293" s="136" t="s">
        <v>1</v>
      </c>
      <c r="E293" s="136" t="s">
        <v>1</v>
      </c>
      <c r="F293" s="307" t="s">
        <v>594</v>
      </c>
      <c r="G293" s="307"/>
      <c r="H293" s="307"/>
      <c r="I293" s="307"/>
      <c r="J293" s="307"/>
      <c r="K293" s="307"/>
      <c r="L293" s="139" t="s">
        <v>1</v>
      </c>
      <c r="M293" s="139" t="s">
        <v>1</v>
      </c>
      <c r="N293" s="26" t="s">
        <v>1</v>
      </c>
    </row>
    <row r="294" spans="1:14" ht="18" customHeight="1">
      <c r="A294" s="138" t="s">
        <v>1</v>
      </c>
      <c r="B294" s="138" t="s">
        <v>1</v>
      </c>
      <c r="C294" s="138" t="s">
        <v>1</v>
      </c>
      <c r="D294" s="138" t="s">
        <v>1</v>
      </c>
      <c r="E294" s="316" t="s">
        <v>515</v>
      </c>
      <c r="F294" s="316"/>
      <c r="G294" s="316"/>
      <c r="H294" s="316"/>
      <c r="I294" s="316"/>
      <c r="J294" s="316"/>
      <c r="K294" s="316"/>
      <c r="L294" s="3" t="s">
        <v>11</v>
      </c>
      <c r="M294" s="243">
        <v>50000</v>
      </c>
      <c r="N294" s="3" t="s">
        <v>7</v>
      </c>
    </row>
    <row r="295" spans="1:14" ht="123" customHeight="1">
      <c r="A295" s="139" t="s">
        <v>1</v>
      </c>
      <c r="B295" s="139" t="s">
        <v>1</v>
      </c>
      <c r="C295" s="139" t="s">
        <v>1</v>
      </c>
      <c r="D295" s="136" t="s">
        <v>1</v>
      </c>
      <c r="E295" s="136" t="s">
        <v>1</v>
      </c>
      <c r="F295" s="307" t="s">
        <v>595</v>
      </c>
      <c r="G295" s="307"/>
      <c r="H295" s="307"/>
      <c r="I295" s="307"/>
      <c r="J295" s="307"/>
      <c r="K295" s="307"/>
      <c r="L295" s="139" t="s">
        <v>1</v>
      </c>
      <c r="M295" s="139" t="s">
        <v>1</v>
      </c>
      <c r="N295" s="26" t="s">
        <v>1</v>
      </c>
    </row>
    <row r="296" spans="1:14" ht="36" customHeight="1">
      <c r="A296" s="138" t="s">
        <v>1</v>
      </c>
      <c r="B296" s="138" t="s">
        <v>1</v>
      </c>
      <c r="C296" s="138" t="s">
        <v>1</v>
      </c>
      <c r="D296" s="138" t="s">
        <v>1</v>
      </c>
      <c r="E296" s="316" t="s">
        <v>516</v>
      </c>
      <c r="F296" s="316"/>
      <c r="G296" s="316"/>
      <c r="H296" s="316"/>
      <c r="I296" s="316"/>
      <c r="J296" s="316"/>
      <c r="K296" s="316"/>
      <c r="L296" s="3" t="s">
        <v>11</v>
      </c>
      <c r="M296" s="243">
        <v>1920000</v>
      </c>
      <c r="N296" s="3" t="s">
        <v>7</v>
      </c>
    </row>
    <row r="297" spans="1:14" ht="82.5" customHeight="1">
      <c r="A297" s="139" t="s">
        <v>1</v>
      </c>
      <c r="B297" s="139" t="s">
        <v>1</v>
      </c>
      <c r="C297" s="139" t="s">
        <v>1</v>
      </c>
      <c r="D297" s="136" t="s">
        <v>1</v>
      </c>
      <c r="E297" s="136" t="s">
        <v>1</v>
      </c>
      <c r="F297" s="307" t="s">
        <v>671</v>
      </c>
      <c r="G297" s="307"/>
      <c r="H297" s="307"/>
      <c r="I297" s="307"/>
      <c r="J297" s="307"/>
      <c r="K297" s="307"/>
      <c r="L297" s="139" t="s">
        <v>1</v>
      </c>
      <c r="M297" s="139" t="s">
        <v>1</v>
      </c>
      <c r="N297" s="26" t="s">
        <v>1</v>
      </c>
    </row>
    <row r="298" spans="1:14" ht="18" customHeight="1">
      <c r="A298" s="437" t="s">
        <v>140</v>
      </c>
      <c r="B298" s="437"/>
      <c r="C298" s="437"/>
      <c r="D298" s="437"/>
      <c r="E298" s="437"/>
      <c r="F298" s="437"/>
      <c r="G298" s="437"/>
      <c r="H298" s="437"/>
      <c r="I298" s="437"/>
      <c r="J298" s="437"/>
      <c r="K298" s="437"/>
      <c r="L298" s="437"/>
      <c r="M298" s="437"/>
      <c r="N298" s="437"/>
    </row>
    <row r="299" spans="1:14" ht="21" customHeight="1">
      <c r="A299" s="134" t="s">
        <v>1</v>
      </c>
      <c r="B299" s="383" t="s">
        <v>141</v>
      </c>
      <c r="C299" s="383"/>
      <c r="D299" s="383"/>
      <c r="E299" s="383"/>
      <c r="F299" s="383"/>
      <c r="G299" s="383"/>
      <c r="H299" s="383"/>
      <c r="I299" s="383"/>
      <c r="J299" s="383"/>
      <c r="K299" s="383"/>
      <c r="L299" s="2" t="s">
        <v>6</v>
      </c>
      <c r="M299" s="241">
        <v>2592820</v>
      </c>
      <c r="N299" s="2" t="s">
        <v>7</v>
      </c>
    </row>
    <row r="300" spans="1:14" s="22" customFormat="1" ht="18" customHeight="1">
      <c r="A300" s="250" t="s">
        <v>1</v>
      </c>
      <c r="B300" s="250" t="s">
        <v>1</v>
      </c>
      <c r="C300" s="383" t="s">
        <v>8</v>
      </c>
      <c r="D300" s="383"/>
      <c r="E300" s="383"/>
      <c r="F300" s="383"/>
      <c r="G300" s="383"/>
      <c r="H300" s="383"/>
      <c r="I300" s="383"/>
      <c r="J300" s="383"/>
      <c r="K300" s="383"/>
      <c r="L300" s="39" t="s">
        <v>6</v>
      </c>
      <c r="M300" s="87">
        <v>951320</v>
      </c>
      <c r="N300" s="39" t="s">
        <v>7</v>
      </c>
    </row>
    <row r="301" spans="1:14" s="22" customFormat="1" ht="18" customHeight="1">
      <c r="A301" s="250" t="s">
        <v>1</v>
      </c>
      <c r="B301" s="250" t="s">
        <v>1</v>
      </c>
      <c r="C301" s="249" t="s">
        <v>1</v>
      </c>
      <c r="D301" s="383" t="s">
        <v>21</v>
      </c>
      <c r="E301" s="383"/>
      <c r="F301" s="383"/>
      <c r="G301" s="383"/>
      <c r="H301" s="383"/>
      <c r="I301" s="383"/>
      <c r="J301" s="383"/>
      <c r="K301" s="383"/>
      <c r="L301" s="39" t="s">
        <v>6</v>
      </c>
      <c r="M301" s="87">
        <v>951320</v>
      </c>
      <c r="N301" s="39" t="s">
        <v>7</v>
      </c>
    </row>
    <row r="302" spans="1:14" s="22" customFormat="1" ht="18" customHeight="1">
      <c r="A302" s="250" t="s">
        <v>1</v>
      </c>
      <c r="B302" s="250" t="s">
        <v>1</v>
      </c>
      <c r="C302" s="250" t="s">
        <v>1</v>
      </c>
      <c r="D302" s="316" t="s">
        <v>22</v>
      </c>
      <c r="E302" s="316"/>
      <c r="F302" s="316"/>
      <c r="G302" s="316"/>
      <c r="H302" s="316"/>
      <c r="I302" s="316"/>
      <c r="J302" s="316"/>
      <c r="K302" s="316"/>
      <c r="L302" s="3" t="s">
        <v>11</v>
      </c>
      <c r="M302" s="243">
        <v>379320</v>
      </c>
      <c r="N302" s="3" t="s">
        <v>7</v>
      </c>
    </row>
    <row r="303" spans="1:14" s="22" customFormat="1" ht="18" customHeight="1">
      <c r="A303" s="252" t="s">
        <v>1</v>
      </c>
      <c r="B303" s="252" t="s">
        <v>1</v>
      </c>
      <c r="C303" s="252" t="s">
        <v>1</v>
      </c>
      <c r="D303" s="250" t="s">
        <v>1</v>
      </c>
      <c r="E303" s="250" t="s">
        <v>1</v>
      </c>
      <c r="F303" s="307" t="s">
        <v>596</v>
      </c>
      <c r="G303" s="307"/>
      <c r="H303" s="307"/>
      <c r="I303" s="307"/>
      <c r="J303" s="307"/>
      <c r="K303" s="307"/>
      <c r="L303" s="252" t="s">
        <v>1</v>
      </c>
      <c r="M303" s="252" t="s">
        <v>1</v>
      </c>
      <c r="N303" s="3" t="s">
        <v>1</v>
      </c>
    </row>
    <row r="304" spans="1:14" s="22" customFormat="1" ht="18" customHeight="1">
      <c r="A304" s="250" t="s">
        <v>1</v>
      </c>
      <c r="B304" s="250" t="s">
        <v>1</v>
      </c>
      <c r="C304" s="250" t="s">
        <v>1</v>
      </c>
      <c r="D304" s="316" t="s">
        <v>23</v>
      </c>
      <c r="E304" s="316"/>
      <c r="F304" s="316"/>
      <c r="G304" s="316"/>
      <c r="H304" s="316"/>
      <c r="I304" s="316"/>
      <c r="J304" s="316"/>
      <c r="K304" s="316"/>
      <c r="L304" s="3" t="s">
        <v>11</v>
      </c>
      <c r="M304" s="243">
        <v>10000</v>
      </c>
      <c r="N304" s="3" t="s">
        <v>7</v>
      </c>
    </row>
    <row r="305" spans="1:14" s="22" customFormat="1" ht="18" customHeight="1">
      <c r="A305" s="252" t="s">
        <v>1</v>
      </c>
      <c r="B305" s="252" t="s">
        <v>1</v>
      </c>
      <c r="C305" s="252" t="s">
        <v>1</v>
      </c>
      <c r="D305" s="250" t="s">
        <v>1</v>
      </c>
      <c r="E305" s="250" t="s">
        <v>1</v>
      </c>
      <c r="F305" s="307" t="s">
        <v>122</v>
      </c>
      <c r="G305" s="307"/>
      <c r="H305" s="307"/>
      <c r="I305" s="307"/>
      <c r="J305" s="307"/>
      <c r="K305" s="307"/>
      <c r="L305" s="252" t="s">
        <v>1</v>
      </c>
      <c r="M305" s="252" t="s">
        <v>1</v>
      </c>
      <c r="N305" s="3" t="s">
        <v>1</v>
      </c>
    </row>
    <row r="306" spans="1:14" s="22" customFormat="1" ht="18" customHeight="1">
      <c r="A306" s="250" t="s">
        <v>1</v>
      </c>
      <c r="B306" s="250" t="s">
        <v>1</v>
      </c>
      <c r="C306" s="250" t="s">
        <v>1</v>
      </c>
      <c r="D306" s="316" t="s">
        <v>25</v>
      </c>
      <c r="E306" s="316"/>
      <c r="F306" s="316"/>
      <c r="G306" s="316"/>
      <c r="H306" s="316"/>
      <c r="I306" s="316"/>
      <c r="J306" s="316"/>
      <c r="K306" s="316"/>
      <c r="L306" s="3" t="s">
        <v>11</v>
      </c>
      <c r="M306" s="243">
        <v>42000</v>
      </c>
      <c r="N306" s="3" t="s">
        <v>7</v>
      </c>
    </row>
    <row r="307" spans="1:14" ht="36" customHeight="1">
      <c r="A307" s="139" t="s">
        <v>1</v>
      </c>
      <c r="B307" s="139" t="s">
        <v>1</v>
      </c>
      <c r="C307" s="139" t="s">
        <v>1</v>
      </c>
      <c r="D307" s="136" t="s">
        <v>1</v>
      </c>
      <c r="E307" s="136" t="s">
        <v>1</v>
      </c>
      <c r="F307" s="307" t="s">
        <v>26</v>
      </c>
      <c r="G307" s="307"/>
      <c r="H307" s="307"/>
      <c r="I307" s="307"/>
      <c r="J307" s="307"/>
      <c r="K307" s="307"/>
      <c r="L307" s="139" t="s">
        <v>1</v>
      </c>
      <c r="M307" s="139" t="s">
        <v>1</v>
      </c>
      <c r="N307" s="26" t="s">
        <v>1</v>
      </c>
    </row>
    <row r="308" spans="1:14" ht="18" customHeight="1">
      <c r="A308" s="138" t="s">
        <v>1</v>
      </c>
      <c r="B308" s="138" t="s">
        <v>1</v>
      </c>
      <c r="C308" s="138" t="s">
        <v>1</v>
      </c>
      <c r="D308" s="436" t="s">
        <v>27</v>
      </c>
      <c r="E308" s="436"/>
      <c r="F308" s="436"/>
      <c r="G308" s="436"/>
      <c r="H308" s="436"/>
      <c r="I308" s="436"/>
      <c r="J308" s="436"/>
      <c r="K308" s="436"/>
      <c r="L308" s="26" t="s">
        <v>11</v>
      </c>
      <c r="M308" s="242">
        <v>468000</v>
      </c>
      <c r="N308" s="26" t="s">
        <v>7</v>
      </c>
    </row>
    <row r="309" spans="1:14" ht="18" customHeight="1">
      <c r="A309" s="139" t="s">
        <v>1</v>
      </c>
      <c r="B309" s="139" t="s">
        <v>1</v>
      </c>
      <c r="C309" s="139" t="s">
        <v>1</v>
      </c>
      <c r="D309" s="136" t="s">
        <v>1</v>
      </c>
      <c r="E309" s="136" t="s">
        <v>1</v>
      </c>
      <c r="F309" s="388" t="s">
        <v>142</v>
      </c>
      <c r="G309" s="388"/>
      <c r="H309" s="388"/>
      <c r="I309" s="388"/>
      <c r="J309" s="388"/>
      <c r="K309" s="388"/>
      <c r="L309" s="139" t="s">
        <v>1</v>
      </c>
      <c r="M309" s="139" t="s">
        <v>1</v>
      </c>
      <c r="N309" s="26" t="s">
        <v>1</v>
      </c>
    </row>
    <row r="310" spans="1:14" ht="18" customHeight="1">
      <c r="A310" s="138" t="s">
        <v>1</v>
      </c>
      <c r="B310" s="138" t="s">
        <v>1</v>
      </c>
      <c r="C310" s="138" t="s">
        <v>1</v>
      </c>
      <c r="D310" s="436" t="s">
        <v>29</v>
      </c>
      <c r="E310" s="436"/>
      <c r="F310" s="436"/>
      <c r="G310" s="436"/>
      <c r="H310" s="436"/>
      <c r="I310" s="436"/>
      <c r="J310" s="436"/>
      <c r="K310" s="436"/>
      <c r="L310" s="26" t="s">
        <v>11</v>
      </c>
      <c r="M310" s="242">
        <v>52000</v>
      </c>
      <c r="N310" s="26" t="s">
        <v>7</v>
      </c>
    </row>
    <row r="311" spans="1:14" ht="18" customHeight="1">
      <c r="A311" s="139" t="s">
        <v>1</v>
      </c>
      <c r="B311" s="139" t="s">
        <v>1</v>
      </c>
      <c r="C311" s="139" t="s">
        <v>1</v>
      </c>
      <c r="D311" s="136" t="s">
        <v>1</v>
      </c>
      <c r="E311" s="136" t="s">
        <v>1</v>
      </c>
      <c r="F311" s="388" t="s">
        <v>143</v>
      </c>
      <c r="G311" s="388"/>
      <c r="H311" s="388"/>
      <c r="I311" s="388"/>
      <c r="J311" s="388"/>
      <c r="K311" s="388"/>
      <c r="L311" s="139" t="s">
        <v>1</v>
      </c>
      <c r="M311" s="139" t="s">
        <v>1</v>
      </c>
      <c r="N311" s="26" t="s">
        <v>1</v>
      </c>
    </row>
    <row r="312" spans="1:14" ht="21" customHeight="1">
      <c r="A312" s="138" t="s">
        <v>1</v>
      </c>
      <c r="B312" s="138" t="s">
        <v>1</v>
      </c>
      <c r="C312" s="374" t="s">
        <v>31</v>
      </c>
      <c r="D312" s="374"/>
      <c r="E312" s="374"/>
      <c r="F312" s="374"/>
      <c r="G312" s="374"/>
      <c r="H312" s="374"/>
      <c r="I312" s="374"/>
      <c r="J312" s="374"/>
      <c r="K312" s="374"/>
      <c r="L312" s="2" t="s">
        <v>6</v>
      </c>
      <c r="M312" s="241">
        <v>1303000</v>
      </c>
      <c r="N312" s="2" t="s">
        <v>7</v>
      </c>
    </row>
    <row r="313" spans="1:14" ht="21" customHeight="1">
      <c r="A313" s="138" t="s">
        <v>1</v>
      </c>
      <c r="B313" s="138" t="s">
        <v>1</v>
      </c>
      <c r="C313" s="134" t="s">
        <v>1</v>
      </c>
      <c r="D313" s="374" t="s">
        <v>32</v>
      </c>
      <c r="E313" s="374"/>
      <c r="F313" s="374"/>
      <c r="G313" s="374"/>
      <c r="H313" s="374"/>
      <c r="I313" s="374"/>
      <c r="J313" s="374"/>
      <c r="K313" s="374"/>
      <c r="L313" s="2" t="s">
        <v>6</v>
      </c>
      <c r="M313" s="241">
        <v>47000</v>
      </c>
      <c r="N313" s="2" t="s">
        <v>7</v>
      </c>
    </row>
    <row r="314" spans="1:14" ht="21" customHeight="1">
      <c r="A314" s="138" t="s">
        <v>1</v>
      </c>
      <c r="B314" s="138" t="s">
        <v>1</v>
      </c>
      <c r="C314" s="138" t="s">
        <v>1</v>
      </c>
      <c r="D314" s="436" t="s">
        <v>33</v>
      </c>
      <c r="E314" s="436"/>
      <c r="F314" s="436"/>
      <c r="G314" s="436"/>
      <c r="H314" s="436"/>
      <c r="I314" s="436"/>
      <c r="J314" s="436"/>
      <c r="K314" s="436"/>
      <c r="L314" s="26" t="s">
        <v>11</v>
      </c>
      <c r="M314" s="242">
        <v>5000</v>
      </c>
      <c r="N314" s="26" t="s">
        <v>7</v>
      </c>
    </row>
    <row r="315" spans="1:14" ht="99" customHeight="1">
      <c r="A315" s="139" t="s">
        <v>1</v>
      </c>
      <c r="B315" s="139" t="s">
        <v>1</v>
      </c>
      <c r="C315" s="139" t="s">
        <v>1</v>
      </c>
      <c r="D315" s="136" t="s">
        <v>1</v>
      </c>
      <c r="E315" s="136" t="s">
        <v>1</v>
      </c>
      <c r="F315" s="307" t="s">
        <v>102</v>
      </c>
      <c r="G315" s="307"/>
      <c r="H315" s="307"/>
      <c r="I315" s="307"/>
      <c r="J315" s="307"/>
      <c r="K315" s="307"/>
      <c r="L315" s="139" t="s">
        <v>1</v>
      </c>
      <c r="M315" s="139" t="s">
        <v>1</v>
      </c>
      <c r="N315" s="26" t="s">
        <v>1</v>
      </c>
    </row>
    <row r="316" spans="1:14" ht="21" customHeight="1">
      <c r="A316" s="138" t="s">
        <v>1</v>
      </c>
      <c r="B316" s="138" t="s">
        <v>1</v>
      </c>
      <c r="C316" s="138" t="s">
        <v>1</v>
      </c>
      <c r="D316" s="436" t="s">
        <v>35</v>
      </c>
      <c r="E316" s="436"/>
      <c r="F316" s="436"/>
      <c r="G316" s="436"/>
      <c r="H316" s="436"/>
      <c r="I316" s="436"/>
      <c r="J316" s="436"/>
      <c r="K316" s="436"/>
      <c r="L316" s="26" t="s">
        <v>11</v>
      </c>
      <c r="M316" s="242">
        <v>1000</v>
      </c>
      <c r="N316" s="26" t="s">
        <v>7</v>
      </c>
    </row>
    <row r="317" spans="1:14" ht="38.25" customHeight="1">
      <c r="A317" s="139" t="s">
        <v>1</v>
      </c>
      <c r="B317" s="139" t="s">
        <v>1</v>
      </c>
      <c r="C317" s="139" t="s">
        <v>1</v>
      </c>
      <c r="D317" s="136" t="s">
        <v>1</v>
      </c>
      <c r="E317" s="136" t="s">
        <v>1</v>
      </c>
      <c r="F317" s="307" t="s">
        <v>144</v>
      </c>
      <c r="G317" s="307"/>
      <c r="H317" s="307"/>
      <c r="I317" s="307"/>
      <c r="J317" s="307"/>
      <c r="K317" s="307"/>
      <c r="L317" s="139" t="s">
        <v>1</v>
      </c>
      <c r="M317" s="139" t="s">
        <v>1</v>
      </c>
      <c r="N317" s="26" t="s">
        <v>1</v>
      </c>
    </row>
    <row r="318" spans="1:14" ht="18.75" customHeight="1">
      <c r="A318" s="138" t="s">
        <v>1</v>
      </c>
      <c r="B318" s="138" t="s">
        <v>1</v>
      </c>
      <c r="C318" s="138" t="s">
        <v>1</v>
      </c>
      <c r="D318" s="436" t="s">
        <v>36</v>
      </c>
      <c r="E318" s="436"/>
      <c r="F318" s="436"/>
      <c r="G318" s="436"/>
      <c r="H318" s="436"/>
      <c r="I318" s="436"/>
      <c r="J318" s="436"/>
      <c r="K318" s="436"/>
      <c r="L318" s="26" t="s">
        <v>11</v>
      </c>
      <c r="M318" s="242">
        <v>36000</v>
      </c>
      <c r="N318" s="26" t="s">
        <v>7</v>
      </c>
    </row>
    <row r="319" spans="1:14" ht="18.75" customHeight="1">
      <c r="A319" s="139" t="s">
        <v>1</v>
      </c>
      <c r="B319" s="139" t="s">
        <v>1</v>
      </c>
      <c r="C319" s="139" t="s">
        <v>1</v>
      </c>
      <c r="D319" s="136" t="s">
        <v>1</v>
      </c>
      <c r="E319" s="136" t="s">
        <v>1</v>
      </c>
      <c r="F319" s="388" t="s">
        <v>37</v>
      </c>
      <c r="G319" s="388"/>
      <c r="H319" s="388"/>
      <c r="I319" s="388"/>
      <c r="J319" s="388"/>
      <c r="K319" s="388"/>
      <c r="L319" s="139" t="s">
        <v>1</v>
      </c>
      <c r="M319" s="139" t="s">
        <v>1</v>
      </c>
      <c r="N319" s="26" t="s">
        <v>1</v>
      </c>
    </row>
    <row r="320" spans="1:14" ht="21" customHeight="1">
      <c r="A320" s="138" t="s">
        <v>1</v>
      </c>
      <c r="B320" s="138" t="s">
        <v>1</v>
      </c>
      <c r="C320" s="138" t="s">
        <v>1</v>
      </c>
      <c r="D320" s="436" t="s">
        <v>38</v>
      </c>
      <c r="E320" s="436"/>
      <c r="F320" s="436"/>
      <c r="G320" s="436"/>
      <c r="H320" s="436"/>
      <c r="I320" s="436"/>
      <c r="J320" s="436"/>
      <c r="K320" s="436"/>
      <c r="L320" s="26" t="s">
        <v>11</v>
      </c>
      <c r="M320" s="242">
        <v>5000</v>
      </c>
      <c r="N320" s="26" t="s">
        <v>7</v>
      </c>
    </row>
    <row r="321" spans="1:14" ht="21" customHeight="1">
      <c r="A321" s="139" t="s">
        <v>1</v>
      </c>
      <c r="B321" s="139" t="s">
        <v>1</v>
      </c>
      <c r="C321" s="139" t="s">
        <v>1</v>
      </c>
      <c r="D321" s="136" t="s">
        <v>1</v>
      </c>
      <c r="E321" s="136" t="s">
        <v>1</v>
      </c>
      <c r="F321" s="388" t="s">
        <v>145</v>
      </c>
      <c r="G321" s="388"/>
      <c r="H321" s="388"/>
      <c r="I321" s="388"/>
      <c r="J321" s="388"/>
      <c r="K321" s="388"/>
      <c r="L321" s="139" t="s">
        <v>1</v>
      </c>
      <c r="M321" s="139" t="s">
        <v>1</v>
      </c>
      <c r="N321" s="26" t="s">
        <v>1</v>
      </c>
    </row>
    <row r="322" spans="1:14" ht="21" customHeight="1">
      <c r="A322" s="138" t="s">
        <v>1</v>
      </c>
      <c r="B322" s="138" t="s">
        <v>1</v>
      </c>
      <c r="C322" s="134" t="s">
        <v>1</v>
      </c>
      <c r="D322" s="374" t="s">
        <v>39</v>
      </c>
      <c r="E322" s="374"/>
      <c r="F322" s="374"/>
      <c r="G322" s="374"/>
      <c r="H322" s="374"/>
      <c r="I322" s="374"/>
      <c r="J322" s="374"/>
      <c r="K322" s="374"/>
      <c r="L322" s="2" t="s">
        <v>6</v>
      </c>
      <c r="M322" s="241">
        <v>776000</v>
      </c>
      <c r="N322" s="2" t="s">
        <v>7</v>
      </c>
    </row>
    <row r="323" spans="1:14" ht="18" customHeight="1">
      <c r="A323" s="138" t="s">
        <v>1</v>
      </c>
      <c r="B323" s="138" t="s">
        <v>1</v>
      </c>
      <c r="C323" s="138" t="s">
        <v>1</v>
      </c>
      <c r="D323" s="436" t="s">
        <v>40</v>
      </c>
      <c r="E323" s="436"/>
      <c r="F323" s="436"/>
      <c r="G323" s="436"/>
      <c r="H323" s="436"/>
      <c r="I323" s="436"/>
      <c r="J323" s="436"/>
      <c r="K323" s="436"/>
      <c r="L323" s="26" t="s">
        <v>1</v>
      </c>
      <c r="M323" s="139" t="s">
        <v>1</v>
      </c>
      <c r="N323" s="26" t="s">
        <v>1</v>
      </c>
    </row>
    <row r="324" spans="1:14" ht="18" customHeight="1">
      <c r="A324" s="138" t="s">
        <v>1</v>
      </c>
      <c r="B324" s="138" t="s">
        <v>1</v>
      </c>
      <c r="C324" s="138" t="s">
        <v>1</v>
      </c>
      <c r="D324" s="138" t="s">
        <v>1</v>
      </c>
      <c r="E324" s="316" t="s">
        <v>40</v>
      </c>
      <c r="F324" s="316"/>
      <c r="G324" s="316"/>
      <c r="H324" s="316"/>
      <c r="I324" s="316"/>
      <c r="J324" s="316"/>
      <c r="K324" s="316"/>
      <c r="L324" s="3" t="s">
        <v>11</v>
      </c>
      <c r="M324" s="243">
        <v>566000</v>
      </c>
      <c r="N324" s="3" t="s">
        <v>7</v>
      </c>
    </row>
    <row r="325" spans="1:14" ht="78" customHeight="1">
      <c r="A325" s="139" t="s">
        <v>1</v>
      </c>
      <c r="B325" s="139" t="s">
        <v>1</v>
      </c>
      <c r="C325" s="139" t="s">
        <v>1</v>
      </c>
      <c r="D325" s="136" t="s">
        <v>1</v>
      </c>
      <c r="E325" s="136" t="s">
        <v>1</v>
      </c>
      <c r="F325" s="307" t="s">
        <v>672</v>
      </c>
      <c r="G325" s="307"/>
      <c r="H325" s="307"/>
      <c r="I325" s="307"/>
      <c r="J325" s="307"/>
      <c r="K325" s="307"/>
      <c r="L325" s="307"/>
      <c r="M325" s="139" t="s">
        <v>1</v>
      </c>
      <c r="N325" s="26" t="s">
        <v>1</v>
      </c>
    </row>
    <row r="326" spans="1:14" ht="18.75" customHeight="1">
      <c r="A326" s="138" t="s">
        <v>1</v>
      </c>
      <c r="B326" s="138" t="s">
        <v>1</v>
      </c>
      <c r="C326" s="138" t="s">
        <v>1</v>
      </c>
      <c r="D326" s="436" t="s">
        <v>41</v>
      </c>
      <c r="E326" s="436"/>
      <c r="F326" s="436"/>
      <c r="G326" s="436"/>
      <c r="H326" s="436"/>
      <c r="I326" s="436"/>
      <c r="J326" s="436"/>
      <c r="K326" s="436"/>
      <c r="L326" s="26" t="s">
        <v>11</v>
      </c>
      <c r="M326" s="242">
        <v>30000</v>
      </c>
      <c r="N326" s="26" t="s">
        <v>7</v>
      </c>
    </row>
    <row r="327" spans="1:14" ht="36" customHeight="1">
      <c r="A327" s="139" t="s">
        <v>1</v>
      </c>
      <c r="B327" s="139" t="s">
        <v>1</v>
      </c>
      <c r="C327" s="139" t="s">
        <v>1</v>
      </c>
      <c r="D327" s="136" t="s">
        <v>1</v>
      </c>
      <c r="E327" s="136" t="s">
        <v>1</v>
      </c>
      <c r="F327" s="307" t="s">
        <v>146</v>
      </c>
      <c r="G327" s="307"/>
      <c r="H327" s="307"/>
      <c r="I327" s="307"/>
      <c r="J327" s="307"/>
      <c r="K327" s="307"/>
      <c r="L327" s="139" t="s">
        <v>1</v>
      </c>
      <c r="M327" s="139" t="s">
        <v>1</v>
      </c>
      <c r="N327" s="26" t="s">
        <v>1</v>
      </c>
    </row>
    <row r="328" spans="1:14" ht="21" customHeight="1">
      <c r="A328" s="138" t="s">
        <v>1</v>
      </c>
      <c r="B328" s="138" t="s">
        <v>1</v>
      </c>
      <c r="C328" s="138" t="s">
        <v>1</v>
      </c>
      <c r="D328" s="436" t="s">
        <v>42</v>
      </c>
      <c r="E328" s="436"/>
      <c r="F328" s="436"/>
      <c r="G328" s="436"/>
      <c r="H328" s="436"/>
      <c r="I328" s="436"/>
      <c r="J328" s="436"/>
      <c r="K328" s="436"/>
      <c r="L328" s="26" t="s">
        <v>1</v>
      </c>
      <c r="M328" s="139" t="s">
        <v>1</v>
      </c>
      <c r="N328" s="26" t="s">
        <v>1</v>
      </c>
    </row>
    <row r="329" spans="1:14" ht="21" customHeight="1">
      <c r="A329" s="138" t="s">
        <v>1</v>
      </c>
      <c r="B329" s="138" t="s">
        <v>1</v>
      </c>
      <c r="C329" s="138" t="s">
        <v>1</v>
      </c>
      <c r="D329" s="138" t="s">
        <v>1</v>
      </c>
      <c r="E329" s="316" t="s">
        <v>44</v>
      </c>
      <c r="F329" s="316"/>
      <c r="G329" s="316"/>
      <c r="H329" s="316"/>
      <c r="I329" s="316"/>
      <c r="J329" s="316"/>
      <c r="K329" s="316"/>
      <c r="L329" s="3" t="s">
        <v>11</v>
      </c>
      <c r="M329" s="243">
        <v>30000</v>
      </c>
      <c r="N329" s="3" t="s">
        <v>7</v>
      </c>
    </row>
    <row r="330" spans="1:14" ht="60.75" customHeight="1">
      <c r="A330" s="139" t="s">
        <v>1</v>
      </c>
      <c r="B330" s="139" t="s">
        <v>1</v>
      </c>
      <c r="C330" s="139" t="s">
        <v>1</v>
      </c>
      <c r="D330" s="136" t="s">
        <v>1</v>
      </c>
      <c r="E330" s="136" t="s">
        <v>1</v>
      </c>
      <c r="F330" s="307" t="s">
        <v>371</v>
      </c>
      <c r="G330" s="307"/>
      <c r="H330" s="307"/>
      <c r="I330" s="307"/>
      <c r="J330" s="307"/>
      <c r="K330" s="307"/>
      <c r="L330" s="139" t="s">
        <v>1</v>
      </c>
      <c r="M330" s="139" t="s">
        <v>1</v>
      </c>
      <c r="N330" s="26" t="s">
        <v>1</v>
      </c>
    </row>
    <row r="331" spans="1:14" ht="21" customHeight="1">
      <c r="A331" s="138" t="s">
        <v>1</v>
      </c>
      <c r="B331" s="138" t="s">
        <v>1</v>
      </c>
      <c r="C331" s="138" t="s">
        <v>1</v>
      </c>
      <c r="D331" s="436" t="s">
        <v>52</v>
      </c>
      <c r="E331" s="436"/>
      <c r="F331" s="436"/>
      <c r="G331" s="436"/>
      <c r="H331" s="436"/>
      <c r="I331" s="436"/>
      <c r="J331" s="436"/>
      <c r="K331" s="436"/>
      <c r="L331" s="26" t="s">
        <v>11</v>
      </c>
      <c r="M331" s="242">
        <v>150000</v>
      </c>
      <c r="N331" s="26" t="s">
        <v>7</v>
      </c>
    </row>
    <row r="332" spans="1:14" ht="21" customHeight="1">
      <c r="A332" s="138" t="s">
        <v>1</v>
      </c>
      <c r="B332" s="138" t="s">
        <v>1</v>
      </c>
      <c r="C332" s="134" t="s">
        <v>1</v>
      </c>
      <c r="D332" s="374" t="s">
        <v>53</v>
      </c>
      <c r="E332" s="374"/>
      <c r="F332" s="374"/>
      <c r="G332" s="374"/>
      <c r="H332" s="374"/>
      <c r="I332" s="374"/>
      <c r="J332" s="374"/>
      <c r="K332" s="374"/>
      <c r="L332" s="2" t="s">
        <v>6</v>
      </c>
      <c r="M332" s="241">
        <v>480000</v>
      </c>
      <c r="N332" s="2" t="s">
        <v>7</v>
      </c>
    </row>
    <row r="333" spans="1:14" ht="21" customHeight="1">
      <c r="A333" s="138" t="s">
        <v>1</v>
      </c>
      <c r="B333" s="138" t="s">
        <v>1</v>
      </c>
      <c r="C333" s="138" t="s">
        <v>1</v>
      </c>
      <c r="D333" s="436" t="s">
        <v>58</v>
      </c>
      <c r="E333" s="436"/>
      <c r="F333" s="436"/>
      <c r="G333" s="436"/>
      <c r="H333" s="436"/>
      <c r="I333" s="436"/>
      <c r="J333" s="436"/>
      <c r="K333" s="436"/>
      <c r="L333" s="26" t="s">
        <v>11</v>
      </c>
      <c r="M333" s="242">
        <v>100000</v>
      </c>
      <c r="N333" s="26" t="s">
        <v>7</v>
      </c>
    </row>
    <row r="334" spans="1:14" ht="21" customHeight="1">
      <c r="A334" s="139" t="s">
        <v>1</v>
      </c>
      <c r="B334" s="139" t="s">
        <v>1</v>
      </c>
      <c r="C334" s="139" t="s">
        <v>1</v>
      </c>
      <c r="D334" s="136" t="s">
        <v>1</v>
      </c>
      <c r="E334" s="136" t="s">
        <v>1</v>
      </c>
      <c r="F334" s="388" t="s">
        <v>147</v>
      </c>
      <c r="G334" s="388"/>
      <c r="H334" s="388"/>
      <c r="I334" s="388"/>
      <c r="J334" s="388"/>
      <c r="K334" s="388"/>
      <c r="L334" s="139" t="s">
        <v>1</v>
      </c>
      <c r="M334" s="139" t="s">
        <v>1</v>
      </c>
      <c r="N334" s="26" t="s">
        <v>1</v>
      </c>
    </row>
    <row r="335" spans="1:14" ht="21" customHeight="1">
      <c r="A335" s="138" t="s">
        <v>1</v>
      </c>
      <c r="B335" s="138" t="s">
        <v>1</v>
      </c>
      <c r="C335" s="138" t="s">
        <v>1</v>
      </c>
      <c r="D335" s="436" t="s">
        <v>62</v>
      </c>
      <c r="E335" s="436"/>
      <c r="F335" s="436"/>
      <c r="G335" s="436"/>
      <c r="H335" s="436"/>
      <c r="I335" s="436"/>
      <c r="J335" s="436"/>
      <c r="K335" s="436"/>
      <c r="L335" s="26" t="s">
        <v>11</v>
      </c>
      <c r="M335" s="242">
        <v>50000</v>
      </c>
      <c r="N335" s="26" t="s">
        <v>7</v>
      </c>
    </row>
    <row r="336" spans="1:14" ht="21" customHeight="1">
      <c r="A336" s="139" t="s">
        <v>1</v>
      </c>
      <c r="B336" s="139" t="s">
        <v>1</v>
      </c>
      <c r="C336" s="139" t="s">
        <v>1</v>
      </c>
      <c r="D336" s="136" t="s">
        <v>1</v>
      </c>
      <c r="E336" s="136" t="s">
        <v>1</v>
      </c>
      <c r="F336" s="307" t="s">
        <v>148</v>
      </c>
      <c r="G336" s="307"/>
      <c r="H336" s="307"/>
      <c r="I336" s="307"/>
      <c r="J336" s="307"/>
      <c r="K336" s="307"/>
      <c r="L336" s="307"/>
      <c r="M336" s="139" t="s">
        <v>1</v>
      </c>
      <c r="N336" s="26" t="s">
        <v>1</v>
      </c>
    </row>
    <row r="337" spans="1:14" ht="21" customHeight="1">
      <c r="A337" s="138" t="s">
        <v>1</v>
      </c>
      <c r="B337" s="138" t="s">
        <v>1</v>
      </c>
      <c r="C337" s="138" t="s">
        <v>1</v>
      </c>
      <c r="D337" s="436" t="s">
        <v>64</v>
      </c>
      <c r="E337" s="436"/>
      <c r="F337" s="436"/>
      <c r="G337" s="436"/>
      <c r="H337" s="436"/>
      <c r="I337" s="436"/>
      <c r="J337" s="436"/>
      <c r="K337" s="436"/>
      <c r="L337" s="26" t="s">
        <v>11</v>
      </c>
      <c r="M337" s="242">
        <v>220000</v>
      </c>
      <c r="N337" s="26" t="s">
        <v>7</v>
      </c>
    </row>
    <row r="338" spans="1:14" ht="41.25" customHeight="1">
      <c r="A338" s="139" t="s">
        <v>1</v>
      </c>
      <c r="B338" s="139" t="s">
        <v>1</v>
      </c>
      <c r="C338" s="139" t="s">
        <v>1</v>
      </c>
      <c r="D338" s="136" t="s">
        <v>1</v>
      </c>
      <c r="E338" s="136" t="s">
        <v>1</v>
      </c>
      <c r="F338" s="307" t="s">
        <v>149</v>
      </c>
      <c r="G338" s="307"/>
      <c r="H338" s="307"/>
      <c r="I338" s="307"/>
      <c r="J338" s="307"/>
      <c r="K338" s="307"/>
      <c r="L338" s="139" t="s">
        <v>1</v>
      </c>
      <c r="M338" s="139" t="s">
        <v>1</v>
      </c>
      <c r="N338" s="26" t="s">
        <v>1</v>
      </c>
    </row>
    <row r="339" spans="1:14" ht="21" customHeight="1">
      <c r="A339" s="138" t="s">
        <v>1</v>
      </c>
      <c r="B339" s="138" t="s">
        <v>1</v>
      </c>
      <c r="C339" s="138" t="s">
        <v>1</v>
      </c>
      <c r="D339" s="436" t="s">
        <v>150</v>
      </c>
      <c r="E339" s="436"/>
      <c r="F339" s="436"/>
      <c r="G339" s="436"/>
      <c r="H339" s="436"/>
      <c r="I339" s="436"/>
      <c r="J339" s="436"/>
      <c r="K339" s="436"/>
      <c r="L339" s="26" t="s">
        <v>11</v>
      </c>
      <c r="M339" s="242">
        <v>100000</v>
      </c>
      <c r="N339" s="26" t="s">
        <v>7</v>
      </c>
    </row>
    <row r="340" spans="1:14" ht="42" customHeight="1">
      <c r="A340" s="139" t="s">
        <v>1</v>
      </c>
      <c r="B340" s="139" t="s">
        <v>1</v>
      </c>
      <c r="C340" s="139" t="s">
        <v>1</v>
      </c>
      <c r="D340" s="136" t="s">
        <v>1</v>
      </c>
      <c r="E340" s="136" t="s">
        <v>1</v>
      </c>
      <c r="F340" s="307" t="s">
        <v>151</v>
      </c>
      <c r="G340" s="307"/>
      <c r="H340" s="307"/>
      <c r="I340" s="307"/>
      <c r="J340" s="307"/>
      <c r="K340" s="307"/>
      <c r="L340" s="139" t="s">
        <v>1</v>
      </c>
      <c r="M340" s="139" t="s">
        <v>1</v>
      </c>
      <c r="N340" s="26" t="s">
        <v>1</v>
      </c>
    </row>
    <row r="341" spans="1:14" ht="21" customHeight="1">
      <c r="A341" s="138" t="s">
        <v>1</v>
      </c>
      <c r="B341" s="138" t="s">
        <v>1</v>
      </c>
      <c r="C341" s="138" t="s">
        <v>1</v>
      </c>
      <c r="D341" s="436" t="s">
        <v>116</v>
      </c>
      <c r="E341" s="436"/>
      <c r="F341" s="436"/>
      <c r="G341" s="436"/>
      <c r="H341" s="436"/>
      <c r="I341" s="436"/>
      <c r="J341" s="436"/>
      <c r="K341" s="436"/>
      <c r="L341" s="26" t="s">
        <v>11</v>
      </c>
      <c r="M341" s="242">
        <v>10000</v>
      </c>
      <c r="N341" s="26" t="s">
        <v>7</v>
      </c>
    </row>
    <row r="342" spans="1:14" ht="21" customHeight="1">
      <c r="A342" s="139" t="s">
        <v>1</v>
      </c>
      <c r="B342" s="139" t="s">
        <v>1</v>
      </c>
      <c r="C342" s="139" t="s">
        <v>1</v>
      </c>
      <c r="D342" s="136" t="s">
        <v>1</v>
      </c>
      <c r="E342" s="136" t="s">
        <v>1</v>
      </c>
      <c r="F342" s="307" t="s">
        <v>152</v>
      </c>
      <c r="G342" s="307"/>
      <c r="H342" s="307"/>
      <c r="I342" s="307"/>
      <c r="J342" s="307"/>
      <c r="K342" s="307"/>
      <c r="L342" s="307"/>
      <c r="M342" s="139" t="s">
        <v>1</v>
      </c>
      <c r="N342" s="26" t="s">
        <v>1</v>
      </c>
    </row>
    <row r="343" spans="1:14" ht="21" customHeight="1">
      <c r="A343" s="138" t="s">
        <v>1</v>
      </c>
      <c r="B343" s="138" t="s">
        <v>1</v>
      </c>
      <c r="C343" s="374" t="s">
        <v>83</v>
      </c>
      <c r="D343" s="374"/>
      <c r="E343" s="374"/>
      <c r="F343" s="374"/>
      <c r="G343" s="374"/>
      <c r="H343" s="374"/>
      <c r="I343" s="374"/>
      <c r="J343" s="374"/>
      <c r="K343" s="374"/>
      <c r="L343" s="2" t="s">
        <v>6</v>
      </c>
      <c r="M343" s="241">
        <v>50000</v>
      </c>
      <c r="N343" s="2" t="s">
        <v>7</v>
      </c>
    </row>
    <row r="344" spans="1:14" ht="21" customHeight="1">
      <c r="A344" s="138" t="s">
        <v>1</v>
      </c>
      <c r="B344" s="138" t="s">
        <v>1</v>
      </c>
      <c r="C344" s="134" t="s">
        <v>1</v>
      </c>
      <c r="D344" s="374" t="s">
        <v>84</v>
      </c>
      <c r="E344" s="374"/>
      <c r="F344" s="374"/>
      <c r="G344" s="374"/>
      <c r="H344" s="374"/>
      <c r="I344" s="374"/>
      <c r="J344" s="374"/>
      <c r="K344" s="374"/>
      <c r="L344" s="2" t="s">
        <v>6</v>
      </c>
      <c r="M344" s="241">
        <v>50000</v>
      </c>
      <c r="N344" s="2" t="s">
        <v>7</v>
      </c>
    </row>
    <row r="345" spans="1:14" ht="21" customHeight="1">
      <c r="A345" s="138" t="s">
        <v>1</v>
      </c>
      <c r="B345" s="138" t="s">
        <v>1</v>
      </c>
      <c r="C345" s="138" t="s">
        <v>1</v>
      </c>
      <c r="D345" s="436" t="s">
        <v>95</v>
      </c>
      <c r="E345" s="436"/>
      <c r="F345" s="436"/>
      <c r="G345" s="436"/>
      <c r="H345" s="436"/>
      <c r="I345" s="436"/>
      <c r="J345" s="436"/>
      <c r="K345" s="436"/>
      <c r="L345" s="26" t="s">
        <v>1</v>
      </c>
      <c r="M345" s="139" t="s">
        <v>1</v>
      </c>
      <c r="N345" s="26" t="s">
        <v>1</v>
      </c>
    </row>
    <row r="346" spans="1:14" ht="21" customHeight="1">
      <c r="A346" s="138" t="s">
        <v>1</v>
      </c>
      <c r="B346" s="138" t="s">
        <v>1</v>
      </c>
      <c r="C346" s="138" t="s">
        <v>1</v>
      </c>
      <c r="D346" s="138" t="s">
        <v>1</v>
      </c>
      <c r="E346" s="316" t="s">
        <v>95</v>
      </c>
      <c r="F346" s="316"/>
      <c r="G346" s="316"/>
      <c r="H346" s="316"/>
      <c r="I346" s="316"/>
      <c r="J346" s="316"/>
      <c r="K346" s="316"/>
      <c r="L346" s="3" t="s">
        <v>11</v>
      </c>
      <c r="M346" s="243">
        <v>50000</v>
      </c>
      <c r="N346" s="3" t="s">
        <v>7</v>
      </c>
    </row>
    <row r="347" spans="1:14" ht="21" customHeight="1">
      <c r="A347" s="139" t="s">
        <v>1</v>
      </c>
      <c r="B347" s="139" t="s">
        <v>1</v>
      </c>
      <c r="C347" s="139" t="s">
        <v>1</v>
      </c>
      <c r="D347" s="136" t="s">
        <v>1</v>
      </c>
      <c r="E347" s="136" t="s">
        <v>1</v>
      </c>
      <c r="F347" s="388" t="s">
        <v>597</v>
      </c>
      <c r="G347" s="388"/>
      <c r="H347" s="388"/>
      <c r="I347" s="388"/>
      <c r="J347" s="388"/>
      <c r="K347" s="388"/>
      <c r="L347" s="139" t="s">
        <v>1</v>
      </c>
      <c r="M347" s="139" t="s">
        <v>1</v>
      </c>
      <c r="N347" s="26" t="s">
        <v>1</v>
      </c>
    </row>
    <row r="348" spans="1:14" ht="21" customHeight="1">
      <c r="A348" s="138" t="s">
        <v>1</v>
      </c>
      <c r="B348" s="138" t="s">
        <v>1</v>
      </c>
      <c r="C348" s="374" t="s">
        <v>96</v>
      </c>
      <c r="D348" s="374"/>
      <c r="E348" s="374"/>
      <c r="F348" s="374"/>
      <c r="G348" s="374"/>
      <c r="H348" s="374"/>
      <c r="I348" s="374"/>
      <c r="J348" s="374"/>
      <c r="K348" s="374"/>
      <c r="L348" s="2" t="s">
        <v>6</v>
      </c>
      <c r="M348" s="241">
        <v>288500</v>
      </c>
      <c r="N348" s="2" t="s">
        <v>7</v>
      </c>
    </row>
    <row r="349" spans="1:14" ht="21" customHeight="1">
      <c r="A349" s="138" t="s">
        <v>1</v>
      </c>
      <c r="B349" s="138" t="s">
        <v>1</v>
      </c>
      <c r="C349" s="134" t="s">
        <v>1</v>
      </c>
      <c r="D349" s="374" t="s">
        <v>97</v>
      </c>
      <c r="E349" s="374"/>
      <c r="F349" s="374"/>
      <c r="G349" s="374"/>
      <c r="H349" s="374"/>
      <c r="I349" s="374"/>
      <c r="J349" s="374"/>
      <c r="K349" s="374"/>
      <c r="L349" s="2" t="s">
        <v>6</v>
      </c>
      <c r="M349" s="241">
        <v>288500</v>
      </c>
      <c r="N349" s="2" t="s">
        <v>7</v>
      </c>
    </row>
    <row r="350" spans="1:14" ht="21" customHeight="1">
      <c r="A350" s="138" t="s">
        <v>1</v>
      </c>
      <c r="B350" s="138" t="s">
        <v>1</v>
      </c>
      <c r="C350" s="138" t="s">
        <v>1</v>
      </c>
      <c r="D350" s="436" t="s">
        <v>98</v>
      </c>
      <c r="E350" s="436"/>
      <c r="F350" s="436"/>
      <c r="G350" s="436"/>
      <c r="H350" s="436"/>
      <c r="I350" s="436"/>
      <c r="J350" s="436"/>
      <c r="K350" s="436"/>
      <c r="L350" s="26" t="s">
        <v>1</v>
      </c>
      <c r="M350" s="139" t="s">
        <v>1</v>
      </c>
      <c r="N350" s="26" t="s">
        <v>1</v>
      </c>
    </row>
    <row r="351" spans="1:14" ht="21" customHeight="1">
      <c r="A351" s="138" t="s">
        <v>1</v>
      </c>
      <c r="B351" s="138" t="s">
        <v>1</v>
      </c>
      <c r="C351" s="138" t="s">
        <v>1</v>
      </c>
      <c r="D351" s="138" t="s">
        <v>1</v>
      </c>
      <c r="E351" s="316" t="s">
        <v>517</v>
      </c>
      <c r="F351" s="316"/>
      <c r="G351" s="316"/>
      <c r="H351" s="316"/>
      <c r="I351" s="316"/>
      <c r="J351" s="316"/>
      <c r="K351" s="316"/>
      <c r="L351" s="3" t="s">
        <v>11</v>
      </c>
      <c r="M351" s="243">
        <v>52500</v>
      </c>
      <c r="N351" s="3" t="s">
        <v>7</v>
      </c>
    </row>
    <row r="352" spans="1:14" ht="165" customHeight="1">
      <c r="A352" s="139" t="s">
        <v>1</v>
      </c>
      <c r="B352" s="139" t="s">
        <v>1</v>
      </c>
      <c r="C352" s="139" t="s">
        <v>1</v>
      </c>
      <c r="D352" s="136" t="s">
        <v>1</v>
      </c>
      <c r="E352" s="136" t="s">
        <v>1</v>
      </c>
      <c r="F352" s="307" t="s">
        <v>629</v>
      </c>
      <c r="G352" s="307"/>
      <c r="H352" s="307"/>
      <c r="I352" s="307"/>
      <c r="J352" s="307"/>
      <c r="K352" s="307"/>
      <c r="L352" s="139" t="s">
        <v>1</v>
      </c>
      <c r="M352" s="139" t="s">
        <v>1</v>
      </c>
      <c r="N352" s="26" t="s">
        <v>1</v>
      </c>
    </row>
    <row r="353" spans="1:14" ht="21" customHeight="1">
      <c r="A353" s="138" t="s">
        <v>1</v>
      </c>
      <c r="B353" s="138" t="s">
        <v>1</v>
      </c>
      <c r="C353" s="138" t="s">
        <v>1</v>
      </c>
      <c r="D353" s="138" t="s">
        <v>1</v>
      </c>
      <c r="E353" s="316" t="s">
        <v>518</v>
      </c>
      <c r="F353" s="316"/>
      <c r="G353" s="316"/>
      <c r="H353" s="316"/>
      <c r="I353" s="316"/>
      <c r="J353" s="316"/>
      <c r="K353" s="316"/>
      <c r="L353" s="3" t="s">
        <v>11</v>
      </c>
      <c r="M353" s="243">
        <v>140000</v>
      </c>
      <c r="N353" s="3" t="s">
        <v>7</v>
      </c>
    </row>
    <row r="354" spans="1:14" ht="165.75" customHeight="1">
      <c r="A354" s="139" t="s">
        <v>1</v>
      </c>
      <c r="B354" s="139" t="s">
        <v>1</v>
      </c>
      <c r="C354" s="139" t="s">
        <v>1</v>
      </c>
      <c r="D354" s="136" t="s">
        <v>1</v>
      </c>
      <c r="E354" s="136" t="s">
        <v>1</v>
      </c>
      <c r="F354" s="307" t="s">
        <v>598</v>
      </c>
      <c r="G354" s="307"/>
      <c r="H354" s="307"/>
      <c r="I354" s="307"/>
      <c r="J354" s="307"/>
      <c r="K354" s="307"/>
      <c r="L354" s="139" t="s">
        <v>1</v>
      </c>
      <c r="M354" s="139" t="s">
        <v>1</v>
      </c>
      <c r="N354" s="26" t="s">
        <v>1</v>
      </c>
    </row>
    <row r="355" spans="1:14" ht="21" customHeight="1">
      <c r="A355" s="138" t="s">
        <v>1</v>
      </c>
      <c r="B355" s="138" t="s">
        <v>1</v>
      </c>
      <c r="C355" s="138" t="s">
        <v>1</v>
      </c>
      <c r="D355" s="138" t="s">
        <v>1</v>
      </c>
      <c r="E355" s="316" t="s">
        <v>519</v>
      </c>
      <c r="F355" s="316"/>
      <c r="G355" s="316"/>
      <c r="H355" s="316"/>
      <c r="I355" s="316"/>
      <c r="J355" s="316"/>
      <c r="K355" s="316"/>
      <c r="L355" s="3" t="s">
        <v>11</v>
      </c>
      <c r="M355" s="243">
        <v>96000</v>
      </c>
      <c r="N355" s="3" t="s">
        <v>7</v>
      </c>
    </row>
    <row r="356" spans="1:14" ht="102" customHeight="1">
      <c r="A356" s="139" t="s">
        <v>1</v>
      </c>
      <c r="B356" s="139" t="s">
        <v>1</v>
      </c>
      <c r="C356" s="139" t="s">
        <v>1</v>
      </c>
      <c r="D356" s="136" t="s">
        <v>1</v>
      </c>
      <c r="E356" s="136" t="s">
        <v>1</v>
      </c>
      <c r="F356" s="307" t="s">
        <v>599</v>
      </c>
      <c r="G356" s="307"/>
      <c r="H356" s="307"/>
      <c r="I356" s="307"/>
      <c r="J356" s="307"/>
      <c r="K356" s="307"/>
      <c r="L356" s="139" t="s">
        <v>1</v>
      </c>
      <c r="M356" s="139" t="s">
        <v>1</v>
      </c>
      <c r="N356" s="26" t="s">
        <v>1</v>
      </c>
    </row>
    <row r="357" spans="1:14" ht="18" customHeight="1">
      <c r="A357" s="139"/>
      <c r="B357" s="139"/>
      <c r="C357" s="139"/>
      <c r="D357" s="250"/>
      <c r="E357" s="250"/>
      <c r="F357" s="244"/>
      <c r="G357" s="244"/>
      <c r="H357" s="244"/>
      <c r="I357" s="244"/>
      <c r="J357" s="244"/>
      <c r="K357" s="244"/>
      <c r="L357" s="139"/>
      <c r="M357" s="139"/>
      <c r="N357" s="26"/>
    </row>
    <row r="358" spans="1:14" ht="21" customHeight="1">
      <c r="A358" s="134" t="s">
        <v>1</v>
      </c>
      <c r="B358" s="374" t="s">
        <v>154</v>
      </c>
      <c r="C358" s="374"/>
      <c r="D358" s="374"/>
      <c r="E358" s="374"/>
      <c r="F358" s="374"/>
      <c r="G358" s="374"/>
      <c r="H358" s="374"/>
      <c r="I358" s="374"/>
      <c r="J358" s="374"/>
      <c r="K358" s="374"/>
      <c r="L358" s="2" t="s">
        <v>6</v>
      </c>
      <c r="M358" s="241">
        <v>572900</v>
      </c>
      <c r="N358" s="2" t="s">
        <v>7</v>
      </c>
    </row>
    <row r="359" spans="1:14" ht="21" customHeight="1">
      <c r="A359" s="138" t="s">
        <v>1</v>
      </c>
      <c r="B359" s="138" t="s">
        <v>1</v>
      </c>
      <c r="C359" s="374" t="s">
        <v>31</v>
      </c>
      <c r="D359" s="374"/>
      <c r="E359" s="374"/>
      <c r="F359" s="374"/>
      <c r="G359" s="374"/>
      <c r="H359" s="374"/>
      <c r="I359" s="374"/>
      <c r="J359" s="374"/>
      <c r="K359" s="374"/>
      <c r="L359" s="2" t="s">
        <v>6</v>
      </c>
      <c r="M359" s="241">
        <v>572900</v>
      </c>
      <c r="N359" s="2" t="s">
        <v>7</v>
      </c>
    </row>
    <row r="360" spans="1:14" ht="21" customHeight="1">
      <c r="A360" s="138" t="s">
        <v>1</v>
      </c>
      <c r="B360" s="138" t="s">
        <v>1</v>
      </c>
      <c r="C360" s="134" t="s">
        <v>1</v>
      </c>
      <c r="D360" s="374" t="s">
        <v>39</v>
      </c>
      <c r="E360" s="374"/>
      <c r="F360" s="374"/>
      <c r="G360" s="374"/>
      <c r="H360" s="374"/>
      <c r="I360" s="374"/>
      <c r="J360" s="374"/>
      <c r="K360" s="374"/>
      <c r="L360" s="2" t="s">
        <v>6</v>
      </c>
      <c r="M360" s="241">
        <v>572900</v>
      </c>
      <c r="N360" s="2" t="s">
        <v>7</v>
      </c>
    </row>
    <row r="361" spans="1:14" ht="21" customHeight="1">
      <c r="A361" s="138" t="s">
        <v>1</v>
      </c>
      <c r="B361" s="138" t="s">
        <v>1</v>
      </c>
      <c r="C361" s="138" t="s">
        <v>1</v>
      </c>
      <c r="D361" s="436" t="s">
        <v>42</v>
      </c>
      <c r="E361" s="436"/>
      <c r="F361" s="436"/>
      <c r="G361" s="436"/>
      <c r="H361" s="436"/>
      <c r="I361" s="436"/>
      <c r="J361" s="436"/>
      <c r="K361" s="436"/>
      <c r="L361" s="26" t="s">
        <v>1</v>
      </c>
      <c r="M361" s="139" t="s">
        <v>1</v>
      </c>
      <c r="N361" s="26" t="s">
        <v>1</v>
      </c>
    </row>
    <row r="362" spans="1:14" ht="39.75" customHeight="1">
      <c r="A362" s="138" t="s">
        <v>1</v>
      </c>
      <c r="B362" s="138" t="s">
        <v>1</v>
      </c>
      <c r="C362" s="138" t="s">
        <v>1</v>
      </c>
      <c r="D362" s="138" t="s">
        <v>1</v>
      </c>
      <c r="E362" s="316" t="s">
        <v>520</v>
      </c>
      <c r="F362" s="316"/>
      <c r="G362" s="316"/>
      <c r="H362" s="316"/>
      <c r="I362" s="316"/>
      <c r="J362" s="316"/>
      <c r="K362" s="316"/>
      <c r="L362" s="3" t="s">
        <v>11</v>
      </c>
      <c r="M362" s="243">
        <v>160000</v>
      </c>
      <c r="N362" s="3" t="s">
        <v>7</v>
      </c>
    </row>
    <row r="363" spans="1:14" ht="123.75" customHeight="1">
      <c r="A363" s="139" t="s">
        <v>1</v>
      </c>
      <c r="B363" s="139" t="s">
        <v>1</v>
      </c>
      <c r="C363" s="139" t="s">
        <v>1</v>
      </c>
      <c r="D363" s="136" t="s">
        <v>1</v>
      </c>
      <c r="E363" s="136" t="s">
        <v>1</v>
      </c>
      <c r="F363" s="307" t="s">
        <v>600</v>
      </c>
      <c r="G363" s="307"/>
      <c r="H363" s="307"/>
      <c r="I363" s="307"/>
      <c r="J363" s="307"/>
      <c r="K363" s="307"/>
      <c r="L363" s="139" t="s">
        <v>1</v>
      </c>
      <c r="M363" s="139" t="s">
        <v>1</v>
      </c>
      <c r="N363" s="26" t="s">
        <v>1</v>
      </c>
    </row>
    <row r="364" spans="1:14" ht="21" customHeight="1">
      <c r="A364" s="138" t="s">
        <v>1</v>
      </c>
      <c r="B364" s="138" t="s">
        <v>1</v>
      </c>
      <c r="C364" s="138" t="s">
        <v>1</v>
      </c>
      <c r="D364" s="138" t="s">
        <v>1</v>
      </c>
      <c r="E364" s="316" t="s">
        <v>155</v>
      </c>
      <c r="F364" s="316"/>
      <c r="G364" s="316"/>
      <c r="H364" s="316"/>
      <c r="I364" s="316"/>
      <c r="J364" s="316"/>
      <c r="K364" s="316"/>
      <c r="L364" s="3" t="s">
        <v>11</v>
      </c>
      <c r="M364" s="243">
        <v>20000</v>
      </c>
      <c r="N364" s="3" t="s">
        <v>7</v>
      </c>
    </row>
    <row r="365" spans="1:14" ht="123" customHeight="1">
      <c r="A365" s="139" t="s">
        <v>1</v>
      </c>
      <c r="B365" s="139" t="s">
        <v>1</v>
      </c>
      <c r="C365" s="139" t="s">
        <v>1</v>
      </c>
      <c r="D365" s="136" t="s">
        <v>1</v>
      </c>
      <c r="E365" s="136" t="s">
        <v>1</v>
      </c>
      <c r="F365" s="307" t="s">
        <v>601</v>
      </c>
      <c r="G365" s="307"/>
      <c r="H365" s="307"/>
      <c r="I365" s="307"/>
      <c r="J365" s="307"/>
      <c r="K365" s="307"/>
      <c r="L365" s="139" t="s">
        <v>1</v>
      </c>
      <c r="M365" s="139" t="s">
        <v>1</v>
      </c>
      <c r="N365" s="26" t="s">
        <v>1</v>
      </c>
    </row>
    <row r="366" spans="1:14" ht="18" customHeight="1">
      <c r="A366" s="139"/>
      <c r="B366" s="139"/>
      <c r="C366" s="139"/>
      <c r="D366" s="250"/>
      <c r="E366" s="250"/>
      <c r="F366" s="244"/>
      <c r="G366" s="244"/>
      <c r="H366" s="244"/>
      <c r="I366" s="244"/>
      <c r="J366" s="244"/>
      <c r="K366" s="244"/>
      <c r="L366" s="139"/>
      <c r="M366" s="139"/>
      <c r="N366" s="26"/>
    </row>
    <row r="367" spans="1:14" ht="18" customHeight="1">
      <c r="A367" s="139"/>
      <c r="B367" s="139"/>
      <c r="C367" s="139"/>
      <c r="D367" s="250"/>
      <c r="E367" s="250"/>
      <c r="F367" s="244"/>
      <c r="G367" s="244"/>
      <c r="H367" s="244"/>
      <c r="I367" s="244"/>
      <c r="J367" s="244"/>
      <c r="K367" s="244"/>
      <c r="L367" s="139"/>
      <c r="M367" s="139"/>
      <c r="N367" s="26"/>
    </row>
    <row r="368" spans="1:14" ht="21" customHeight="1">
      <c r="A368" s="138" t="s">
        <v>1</v>
      </c>
      <c r="B368" s="138" t="s">
        <v>1</v>
      </c>
      <c r="C368" s="138" t="s">
        <v>1</v>
      </c>
      <c r="D368" s="138" t="s">
        <v>1</v>
      </c>
      <c r="E368" s="316" t="s">
        <v>129</v>
      </c>
      <c r="F368" s="316"/>
      <c r="G368" s="316"/>
      <c r="H368" s="316"/>
      <c r="I368" s="316"/>
      <c r="J368" s="316"/>
      <c r="K368" s="316"/>
      <c r="L368" s="3" t="s">
        <v>11</v>
      </c>
      <c r="M368" s="243">
        <v>77900</v>
      </c>
      <c r="N368" s="3" t="s">
        <v>7</v>
      </c>
    </row>
    <row r="369" spans="1:14" ht="124.5" customHeight="1">
      <c r="A369" s="139" t="s">
        <v>1</v>
      </c>
      <c r="B369" s="139" t="s">
        <v>1</v>
      </c>
      <c r="C369" s="139" t="s">
        <v>1</v>
      </c>
      <c r="D369" s="136" t="s">
        <v>1</v>
      </c>
      <c r="E369" s="136" t="s">
        <v>1</v>
      </c>
      <c r="F369" s="307" t="s">
        <v>602</v>
      </c>
      <c r="G369" s="307"/>
      <c r="H369" s="307"/>
      <c r="I369" s="307"/>
      <c r="J369" s="307"/>
      <c r="K369" s="307"/>
      <c r="L369" s="139" t="s">
        <v>1</v>
      </c>
      <c r="M369" s="139" t="s">
        <v>1</v>
      </c>
      <c r="N369" s="26" t="s">
        <v>1</v>
      </c>
    </row>
    <row r="370" spans="1:14" ht="21" customHeight="1">
      <c r="A370" s="138" t="s">
        <v>1</v>
      </c>
      <c r="B370" s="138" t="s">
        <v>1</v>
      </c>
      <c r="C370" s="138" t="s">
        <v>1</v>
      </c>
      <c r="D370" s="138" t="s">
        <v>1</v>
      </c>
      <c r="E370" s="316" t="s">
        <v>156</v>
      </c>
      <c r="F370" s="316"/>
      <c r="G370" s="316"/>
      <c r="H370" s="316"/>
      <c r="I370" s="316"/>
      <c r="J370" s="316"/>
      <c r="K370" s="316"/>
      <c r="L370" s="3" t="s">
        <v>11</v>
      </c>
      <c r="M370" s="243">
        <v>90000</v>
      </c>
      <c r="N370" s="3" t="s">
        <v>7</v>
      </c>
    </row>
    <row r="371" spans="1:14" ht="123" customHeight="1">
      <c r="A371" s="139" t="s">
        <v>1</v>
      </c>
      <c r="B371" s="139" t="s">
        <v>1</v>
      </c>
      <c r="C371" s="139" t="s">
        <v>1</v>
      </c>
      <c r="D371" s="136" t="s">
        <v>1</v>
      </c>
      <c r="E371" s="136" t="s">
        <v>1</v>
      </c>
      <c r="F371" s="307" t="s">
        <v>603</v>
      </c>
      <c r="G371" s="307"/>
      <c r="H371" s="307"/>
      <c r="I371" s="307"/>
      <c r="J371" s="307"/>
      <c r="K371" s="307"/>
      <c r="L371" s="139" t="s">
        <v>1</v>
      </c>
      <c r="M371" s="139" t="s">
        <v>1</v>
      </c>
      <c r="N371" s="26" t="s">
        <v>1</v>
      </c>
    </row>
    <row r="372" spans="1:14" ht="21" customHeight="1">
      <c r="A372" s="138" t="s">
        <v>1</v>
      </c>
      <c r="B372" s="138" t="s">
        <v>1</v>
      </c>
      <c r="C372" s="138" t="s">
        <v>1</v>
      </c>
      <c r="D372" s="138" t="s">
        <v>1</v>
      </c>
      <c r="E372" s="316" t="s">
        <v>441</v>
      </c>
      <c r="F372" s="316"/>
      <c r="G372" s="316"/>
      <c r="H372" s="316"/>
      <c r="I372" s="316"/>
      <c r="J372" s="316"/>
      <c r="K372" s="316"/>
      <c r="L372" s="3" t="s">
        <v>11</v>
      </c>
      <c r="M372" s="243">
        <v>50000</v>
      </c>
      <c r="N372" s="3" t="s">
        <v>7</v>
      </c>
    </row>
    <row r="373" spans="1:14" ht="103.5" customHeight="1">
      <c r="A373" s="139" t="s">
        <v>1</v>
      </c>
      <c r="B373" s="139" t="s">
        <v>1</v>
      </c>
      <c r="C373" s="139" t="s">
        <v>1</v>
      </c>
      <c r="D373" s="136" t="s">
        <v>1</v>
      </c>
      <c r="E373" s="136" t="s">
        <v>1</v>
      </c>
      <c r="F373" s="307" t="s">
        <v>604</v>
      </c>
      <c r="G373" s="307"/>
      <c r="H373" s="307"/>
      <c r="I373" s="307"/>
      <c r="J373" s="307"/>
      <c r="K373" s="307"/>
      <c r="L373" s="307"/>
      <c r="M373" s="139" t="s">
        <v>1</v>
      </c>
      <c r="N373" s="26" t="s">
        <v>1</v>
      </c>
    </row>
    <row r="374" spans="1:14" ht="21" customHeight="1">
      <c r="A374" s="138" t="s">
        <v>1</v>
      </c>
      <c r="B374" s="138" t="s">
        <v>1</v>
      </c>
      <c r="C374" s="138" t="s">
        <v>1</v>
      </c>
      <c r="D374" s="138" t="s">
        <v>1</v>
      </c>
      <c r="E374" s="316" t="s">
        <v>158</v>
      </c>
      <c r="F374" s="316"/>
      <c r="G374" s="316"/>
      <c r="H374" s="316"/>
      <c r="I374" s="316"/>
      <c r="J374" s="316"/>
      <c r="K374" s="316"/>
      <c r="L374" s="3" t="s">
        <v>11</v>
      </c>
      <c r="M374" s="243">
        <v>75000</v>
      </c>
      <c r="N374" s="3" t="s">
        <v>7</v>
      </c>
    </row>
    <row r="375" spans="1:14" ht="124.5" customHeight="1">
      <c r="A375" s="139" t="s">
        <v>1</v>
      </c>
      <c r="B375" s="139" t="s">
        <v>1</v>
      </c>
      <c r="C375" s="139" t="s">
        <v>1</v>
      </c>
      <c r="D375" s="136" t="s">
        <v>1</v>
      </c>
      <c r="E375" s="136" t="s">
        <v>1</v>
      </c>
      <c r="F375" s="307" t="s">
        <v>605</v>
      </c>
      <c r="G375" s="307"/>
      <c r="H375" s="307"/>
      <c r="I375" s="307"/>
      <c r="J375" s="307"/>
      <c r="K375" s="307"/>
      <c r="L375" s="139" t="s">
        <v>1</v>
      </c>
      <c r="M375" s="139" t="s">
        <v>1</v>
      </c>
      <c r="N375" s="26" t="s">
        <v>1</v>
      </c>
    </row>
    <row r="376" spans="1:14" ht="42.75" customHeight="1">
      <c r="A376" s="138" t="s">
        <v>1</v>
      </c>
      <c r="B376" s="138" t="s">
        <v>1</v>
      </c>
      <c r="C376" s="138" t="s">
        <v>1</v>
      </c>
      <c r="D376" s="138" t="s">
        <v>1</v>
      </c>
      <c r="E376" s="316" t="s">
        <v>522</v>
      </c>
      <c r="F376" s="316"/>
      <c r="G376" s="316"/>
      <c r="H376" s="316"/>
      <c r="I376" s="316"/>
      <c r="J376" s="316"/>
      <c r="K376" s="316"/>
      <c r="L376" s="3" t="s">
        <v>11</v>
      </c>
      <c r="M376" s="243">
        <v>100000</v>
      </c>
      <c r="N376" s="3" t="s">
        <v>7</v>
      </c>
    </row>
    <row r="377" spans="1:14" ht="123" customHeight="1">
      <c r="A377" s="139" t="s">
        <v>1</v>
      </c>
      <c r="B377" s="139" t="s">
        <v>1</v>
      </c>
      <c r="C377" s="139" t="s">
        <v>1</v>
      </c>
      <c r="D377" s="136" t="s">
        <v>1</v>
      </c>
      <c r="E377" s="136" t="s">
        <v>1</v>
      </c>
      <c r="F377" s="307" t="s">
        <v>606</v>
      </c>
      <c r="G377" s="307"/>
      <c r="H377" s="307"/>
      <c r="I377" s="307"/>
      <c r="J377" s="307"/>
      <c r="K377" s="307"/>
      <c r="L377" s="139" t="s">
        <v>1</v>
      </c>
      <c r="M377" s="139" t="s">
        <v>1</v>
      </c>
      <c r="N377" s="26" t="s">
        <v>1</v>
      </c>
    </row>
    <row r="378" ht="18" customHeight="1">
      <c r="N378" s="1"/>
    </row>
    <row r="379" ht="18" customHeight="1">
      <c r="N379" s="1"/>
    </row>
    <row r="380" spans="1:14" ht="21" customHeight="1">
      <c r="A380" s="405" t="s">
        <v>159</v>
      </c>
      <c r="B380" s="405"/>
      <c r="C380" s="405"/>
      <c r="D380" s="405"/>
      <c r="E380" s="405"/>
      <c r="F380" s="405"/>
      <c r="G380" s="405"/>
      <c r="H380" s="405"/>
      <c r="I380" s="405"/>
      <c r="J380" s="405"/>
      <c r="K380" s="405"/>
      <c r="L380" s="405"/>
      <c r="M380" s="405"/>
      <c r="N380" s="405"/>
    </row>
    <row r="381" spans="1:14" ht="21" customHeight="1">
      <c r="A381" s="134" t="s">
        <v>1</v>
      </c>
      <c r="B381" s="374" t="s">
        <v>161</v>
      </c>
      <c r="C381" s="374"/>
      <c r="D381" s="374"/>
      <c r="E381" s="374"/>
      <c r="F381" s="374"/>
      <c r="G381" s="374"/>
      <c r="H381" s="374"/>
      <c r="I381" s="374"/>
      <c r="J381" s="374"/>
      <c r="K381" s="374"/>
      <c r="L381" s="2" t="s">
        <v>6</v>
      </c>
      <c r="M381" s="241">
        <v>200000</v>
      </c>
      <c r="N381" s="2" t="s">
        <v>7</v>
      </c>
    </row>
    <row r="382" spans="1:14" ht="21" customHeight="1">
      <c r="A382" s="138" t="s">
        <v>1</v>
      </c>
      <c r="B382" s="138" t="s">
        <v>1</v>
      </c>
      <c r="C382" s="374" t="s">
        <v>31</v>
      </c>
      <c r="D382" s="374"/>
      <c r="E382" s="374"/>
      <c r="F382" s="374"/>
      <c r="G382" s="374"/>
      <c r="H382" s="374"/>
      <c r="I382" s="374"/>
      <c r="J382" s="374"/>
      <c r="K382" s="374"/>
      <c r="L382" s="2" t="s">
        <v>6</v>
      </c>
      <c r="M382" s="241">
        <v>200000</v>
      </c>
      <c r="N382" s="2" t="s">
        <v>7</v>
      </c>
    </row>
    <row r="383" spans="1:14" ht="21" customHeight="1">
      <c r="A383" s="138" t="s">
        <v>1</v>
      </c>
      <c r="B383" s="138" t="s">
        <v>1</v>
      </c>
      <c r="C383" s="134" t="s">
        <v>1</v>
      </c>
      <c r="D383" s="374" t="s">
        <v>39</v>
      </c>
      <c r="E383" s="374"/>
      <c r="F383" s="374"/>
      <c r="G383" s="374"/>
      <c r="H383" s="374"/>
      <c r="I383" s="374"/>
      <c r="J383" s="374"/>
      <c r="K383" s="374"/>
      <c r="L383" s="2" t="s">
        <v>6</v>
      </c>
      <c r="M383" s="241">
        <v>200000</v>
      </c>
      <c r="N383" s="2" t="s">
        <v>7</v>
      </c>
    </row>
    <row r="384" spans="1:14" ht="21" customHeight="1">
      <c r="A384" s="138" t="s">
        <v>1</v>
      </c>
      <c r="B384" s="138" t="s">
        <v>1</v>
      </c>
      <c r="C384" s="138" t="s">
        <v>1</v>
      </c>
      <c r="D384" s="436" t="s">
        <v>42</v>
      </c>
      <c r="E384" s="436"/>
      <c r="F384" s="436"/>
      <c r="G384" s="436"/>
      <c r="H384" s="436"/>
      <c r="I384" s="436"/>
      <c r="J384" s="436"/>
      <c r="K384" s="436"/>
      <c r="L384" s="26" t="s">
        <v>1</v>
      </c>
      <c r="M384" s="139" t="s">
        <v>1</v>
      </c>
      <c r="N384" s="26" t="s">
        <v>1</v>
      </c>
    </row>
    <row r="385" spans="1:14" ht="39.75" customHeight="1">
      <c r="A385" s="138" t="s">
        <v>1</v>
      </c>
      <c r="B385" s="138" t="s">
        <v>1</v>
      </c>
      <c r="C385" s="138" t="s">
        <v>1</v>
      </c>
      <c r="D385" s="138" t="s">
        <v>1</v>
      </c>
      <c r="E385" s="316" t="s">
        <v>162</v>
      </c>
      <c r="F385" s="316"/>
      <c r="G385" s="316"/>
      <c r="H385" s="316"/>
      <c r="I385" s="316"/>
      <c r="J385" s="316"/>
      <c r="K385" s="316"/>
      <c r="L385" s="3" t="s">
        <v>11</v>
      </c>
      <c r="M385" s="243">
        <v>100000</v>
      </c>
      <c r="N385" s="3" t="s">
        <v>7</v>
      </c>
    </row>
    <row r="386" spans="1:14" ht="21" customHeight="1">
      <c r="A386" s="138" t="s">
        <v>1</v>
      </c>
      <c r="B386" s="138" t="s">
        <v>1</v>
      </c>
      <c r="C386" s="138" t="s">
        <v>1</v>
      </c>
      <c r="D386" s="138" t="s">
        <v>1</v>
      </c>
      <c r="E386" s="316" t="s">
        <v>163</v>
      </c>
      <c r="F386" s="316"/>
      <c r="G386" s="316"/>
      <c r="H386" s="316"/>
      <c r="I386" s="316"/>
      <c r="J386" s="316"/>
      <c r="K386" s="316"/>
      <c r="L386" s="3" t="s">
        <v>11</v>
      </c>
      <c r="M386" s="243">
        <v>100000</v>
      </c>
      <c r="N386" s="3" t="s">
        <v>7</v>
      </c>
    </row>
    <row r="387" spans="1:14" ht="18" customHeight="1">
      <c r="A387" s="437" t="s">
        <v>164</v>
      </c>
      <c r="B387" s="437"/>
      <c r="C387" s="437"/>
      <c r="D387" s="437"/>
      <c r="E387" s="437"/>
      <c r="F387" s="437"/>
      <c r="G387" s="437"/>
      <c r="H387" s="437"/>
      <c r="I387" s="437"/>
      <c r="J387" s="437"/>
      <c r="K387" s="437"/>
      <c r="L387" s="437"/>
      <c r="M387" s="437"/>
      <c r="N387" s="437"/>
    </row>
    <row r="388" spans="1:14" ht="21" customHeight="1">
      <c r="A388" s="134" t="s">
        <v>1</v>
      </c>
      <c r="B388" s="374" t="s">
        <v>165</v>
      </c>
      <c r="C388" s="374"/>
      <c r="D388" s="374"/>
      <c r="E388" s="374"/>
      <c r="F388" s="374"/>
      <c r="G388" s="374"/>
      <c r="H388" s="374"/>
      <c r="I388" s="374"/>
      <c r="J388" s="374"/>
      <c r="K388" s="374"/>
      <c r="L388" s="2" t="s">
        <v>6</v>
      </c>
      <c r="M388" s="241">
        <v>2373960</v>
      </c>
      <c r="N388" s="2" t="s">
        <v>7</v>
      </c>
    </row>
    <row r="389" spans="1:14" ht="21" customHeight="1">
      <c r="A389" s="138" t="s">
        <v>1</v>
      </c>
      <c r="B389" s="138" t="s">
        <v>1</v>
      </c>
      <c r="C389" s="374" t="s">
        <v>8</v>
      </c>
      <c r="D389" s="374"/>
      <c r="E389" s="374"/>
      <c r="F389" s="374"/>
      <c r="G389" s="374"/>
      <c r="H389" s="374"/>
      <c r="I389" s="374"/>
      <c r="J389" s="374"/>
      <c r="K389" s="374"/>
      <c r="L389" s="2" t="s">
        <v>6</v>
      </c>
      <c r="M389" s="241">
        <v>859460</v>
      </c>
      <c r="N389" s="2" t="s">
        <v>7</v>
      </c>
    </row>
    <row r="390" spans="1:14" ht="21" customHeight="1">
      <c r="A390" s="138" t="s">
        <v>1</v>
      </c>
      <c r="B390" s="138" t="s">
        <v>1</v>
      </c>
      <c r="C390" s="134" t="s">
        <v>1</v>
      </c>
      <c r="D390" s="374" t="s">
        <v>21</v>
      </c>
      <c r="E390" s="374"/>
      <c r="F390" s="374"/>
      <c r="G390" s="374"/>
      <c r="H390" s="374"/>
      <c r="I390" s="374"/>
      <c r="J390" s="374"/>
      <c r="K390" s="374"/>
      <c r="L390" s="2" t="s">
        <v>6</v>
      </c>
      <c r="M390" s="241">
        <v>859460</v>
      </c>
      <c r="N390" s="2" t="s">
        <v>7</v>
      </c>
    </row>
    <row r="391" spans="1:14" ht="21" customHeight="1">
      <c r="A391" s="138" t="s">
        <v>1</v>
      </c>
      <c r="B391" s="138" t="s">
        <v>1</v>
      </c>
      <c r="C391" s="138" t="s">
        <v>1</v>
      </c>
      <c r="D391" s="436" t="s">
        <v>22</v>
      </c>
      <c r="E391" s="436"/>
      <c r="F391" s="436"/>
      <c r="G391" s="436"/>
      <c r="H391" s="436"/>
      <c r="I391" s="436"/>
      <c r="J391" s="436"/>
      <c r="K391" s="436"/>
      <c r="L391" s="26" t="s">
        <v>11</v>
      </c>
      <c r="M391" s="242">
        <v>641280</v>
      </c>
      <c r="N391" s="26" t="s">
        <v>7</v>
      </c>
    </row>
    <row r="392" spans="1:14" ht="21" customHeight="1">
      <c r="A392" s="139" t="s">
        <v>1</v>
      </c>
      <c r="B392" s="139" t="s">
        <v>1</v>
      </c>
      <c r="C392" s="139" t="s">
        <v>1</v>
      </c>
      <c r="D392" s="136" t="s">
        <v>1</v>
      </c>
      <c r="E392" s="136" t="s">
        <v>1</v>
      </c>
      <c r="F392" s="307" t="s">
        <v>643</v>
      </c>
      <c r="G392" s="307"/>
      <c r="H392" s="307"/>
      <c r="I392" s="307"/>
      <c r="J392" s="307"/>
      <c r="K392" s="307"/>
      <c r="L392" s="307"/>
      <c r="M392" s="139" t="s">
        <v>1</v>
      </c>
      <c r="N392" s="26" t="s">
        <v>1</v>
      </c>
    </row>
    <row r="393" spans="1:14" ht="21" customHeight="1">
      <c r="A393" s="138" t="s">
        <v>1</v>
      </c>
      <c r="B393" s="138" t="s">
        <v>1</v>
      </c>
      <c r="C393" s="138" t="s">
        <v>1</v>
      </c>
      <c r="D393" s="436" t="s">
        <v>23</v>
      </c>
      <c r="E393" s="436"/>
      <c r="F393" s="436"/>
      <c r="G393" s="436"/>
      <c r="H393" s="436"/>
      <c r="I393" s="436"/>
      <c r="J393" s="436"/>
      <c r="K393" s="436"/>
      <c r="L393" s="26" t="s">
        <v>11</v>
      </c>
      <c r="M393" s="242">
        <v>10000</v>
      </c>
      <c r="N393" s="26" t="s">
        <v>7</v>
      </c>
    </row>
    <row r="394" spans="1:14" ht="21" customHeight="1">
      <c r="A394" s="139" t="s">
        <v>1</v>
      </c>
      <c r="B394" s="139" t="s">
        <v>1</v>
      </c>
      <c r="C394" s="139" t="s">
        <v>1</v>
      </c>
      <c r="D394" s="136" t="s">
        <v>1</v>
      </c>
      <c r="E394" s="136" t="s">
        <v>1</v>
      </c>
      <c r="F394" s="388" t="s">
        <v>122</v>
      </c>
      <c r="G394" s="388"/>
      <c r="H394" s="388"/>
      <c r="I394" s="388"/>
      <c r="J394" s="388"/>
      <c r="K394" s="388"/>
      <c r="L394" s="139" t="s">
        <v>1</v>
      </c>
      <c r="M394" s="139" t="s">
        <v>1</v>
      </c>
      <c r="N394" s="26" t="s">
        <v>1</v>
      </c>
    </row>
    <row r="395" spans="1:14" ht="21" customHeight="1">
      <c r="A395" s="138" t="s">
        <v>1</v>
      </c>
      <c r="B395" s="138" t="s">
        <v>1</v>
      </c>
      <c r="C395" s="138" t="s">
        <v>1</v>
      </c>
      <c r="D395" s="436" t="s">
        <v>25</v>
      </c>
      <c r="E395" s="436"/>
      <c r="F395" s="436"/>
      <c r="G395" s="436"/>
      <c r="H395" s="436"/>
      <c r="I395" s="436"/>
      <c r="J395" s="436"/>
      <c r="K395" s="436"/>
      <c r="L395" s="26" t="s">
        <v>11</v>
      </c>
      <c r="M395" s="242">
        <v>42000</v>
      </c>
      <c r="N395" s="26" t="s">
        <v>7</v>
      </c>
    </row>
    <row r="396" spans="1:14" ht="39.75" customHeight="1">
      <c r="A396" s="139" t="s">
        <v>1</v>
      </c>
      <c r="B396" s="139" t="s">
        <v>1</v>
      </c>
      <c r="C396" s="139" t="s">
        <v>1</v>
      </c>
      <c r="D396" s="136" t="s">
        <v>1</v>
      </c>
      <c r="E396" s="136" t="s">
        <v>1</v>
      </c>
      <c r="F396" s="307" t="s">
        <v>630</v>
      </c>
      <c r="G396" s="307"/>
      <c r="H396" s="307"/>
      <c r="I396" s="307"/>
      <c r="J396" s="307"/>
      <c r="K396" s="307"/>
      <c r="L396" s="307"/>
      <c r="M396" s="139" t="s">
        <v>1</v>
      </c>
      <c r="N396" s="26" t="s">
        <v>1</v>
      </c>
    </row>
    <row r="397" spans="1:14" ht="21" customHeight="1">
      <c r="A397" s="138" t="s">
        <v>1</v>
      </c>
      <c r="B397" s="138" t="s">
        <v>1</v>
      </c>
      <c r="C397" s="138" t="s">
        <v>1</v>
      </c>
      <c r="D397" s="436" t="s">
        <v>27</v>
      </c>
      <c r="E397" s="436"/>
      <c r="F397" s="436"/>
      <c r="G397" s="436"/>
      <c r="H397" s="436"/>
      <c r="I397" s="436"/>
      <c r="J397" s="436"/>
      <c r="K397" s="436"/>
      <c r="L397" s="26" t="s">
        <v>11</v>
      </c>
      <c r="M397" s="242">
        <v>160680</v>
      </c>
      <c r="N397" s="26" t="s">
        <v>7</v>
      </c>
    </row>
    <row r="398" spans="1:14" ht="21" customHeight="1">
      <c r="A398" s="139" t="s">
        <v>1</v>
      </c>
      <c r="B398" s="139" t="s">
        <v>1</v>
      </c>
      <c r="C398" s="139" t="s">
        <v>1</v>
      </c>
      <c r="D398" s="136" t="s">
        <v>1</v>
      </c>
      <c r="E398" s="136" t="s">
        <v>1</v>
      </c>
      <c r="F398" s="388" t="s">
        <v>166</v>
      </c>
      <c r="G398" s="388"/>
      <c r="H398" s="388"/>
      <c r="I398" s="388"/>
      <c r="J398" s="388"/>
      <c r="K398" s="388"/>
      <c r="L398" s="139" t="s">
        <v>1</v>
      </c>
      <c r="M398" s="139" t="s">
        <v>1</v>
      </c>
      <c r="N398" s="26" t="s">
        <v>1</v>
      </c>
    </row>
    <row r="399" spans="1:14" ht="21" customHeight="1">
      <c r="A399" s="138" t="s">
        <v>1</v>
      </c>
      <c r="B399" s="138" t="s">
        <v>1</v>
      </c>
      <c r="C399" s="138" t="s">
        <v>1</v>
      </c>
      <c r="D399" s="436" t="s">
        <v>29</v>
      </c>
      <c r="E399" s="436"/>
      <c r="F399" s="436"/>
      <c r="G399" s="436"/>
      <c r="H399" s="436"/>
      <c r="I399" s="436"/>
      <c r="J399" s="436"/>
      <c r="K399" s="436"/>
      <c r="L399" s="26" t="s">
        <v>11</v>
      </c>
      <c r="M399" s="242">
        <v>5500</v>
      </c>
      <c r="N399" s="26" t="s">
        <v>7</v>
      </c>
    </row>
    <row r="400" spans="1:14" ht="21" customHeight="1">
      <c r="A400" s="139" t="s">
        <v>1</v>
      </c>
      <c r="B400" s="139" t="s">
        <v>1</v>
      </c>
      <c r="C400" s="139" t="s">
        <v>1</v>
      </c>
      <c r="D400" s="136" t="s">
        <v>1</v>
      </c>
      <c r="E400" s="136" t="s">
        <v>1</v>
      </c>
      <c r="F400" s="388" t="s">
        <v>167</v>
      </c>
      <c r="G400" s="388"/>
      <c r="H400" s="388"/>
      <c r="I400" s="388"/>
      <c r="J400" s="388"/>
      <c r="K400" s="388"/>
      <c r="L400" s="139" t="s">
        <v>1</v>
      </c>
      <c r="M400" s="139" t="s">
        <v>1</v>
      </c>
      <c r="N400" s="26" t="s">
        <v>1</v>
      </c>
    </row>
    <row r="401" spans="1:14" ht="21" customHeight="1">
      <c r="A401" s="138" t="s">
        <v>1</v>
      </c>
      <c r="B401" s="138" t="s">
        <v>1</v>
      </c>
      <c r="C401" s="374" t="s">
        <v>31</v>
      </c>
      <c r="D401" s="374"/>
      <c r="E401" s="374"/>
      <c r="F401" s="374"/>
      <c r="G401" s="374"/>
      <c r="H401" s="374"/>
      <c r="I401" s="374"/>
      <c r="J401" s="374"/>
      <c r="K401" s="374"/>
      <c r="L401" s="2" t="s">
        <v>6</v>
      </c>
      <c r="M401" s="241">
        <v>1252000</v>
      </c>
      <c r="N401" s="2" t="s">
        <v>7</v>
      </c>
    </row>
    <row r="402" spans="1:14" ht="21" customHeight="1">
      <c r="A402" s="138" t="s">
        <v>1</v>
      </c>
      <c r="B402" s="138" t="s">
        <v>1</v>
      </c>
      <c r="C402" s="134" t="s">
        <v>1</v>
      </c>
      <c r="D402" s="374" t="s">
        <v>32</v>
      </c>
      <c r="E402" s="374"/>
      <c r="F402" s="374"/>
      <c r="G402" s="374"/>
      <c r="H402" s="374"/>
      <c r="I402" s="374"/>
      <c r="J402" s="374"/>
      <c r="K402" s="374"/>
      <c r="L402" s="2" t="s">
        <v>6</v>
      </c>
      <c r="M402" s="241">
        <v>81000</v>
      </c>
      <c r="N402" s="2" t="s">
        <v>7</v>
      </c>
    </row>
    <row r="403" spans="1:14" ht="21" customHeight="1">
      <c r="A403" s="138" t="s">
        <v>1</v>
      </c>
      <c r="B403" s="138" t="s">
        <v>1</v>
      </c>
      <c r="C403" s="138" t="s">
        <v>1</v>
      </c>
      <c r="D403" s="436" t="s">
        <v>33</v>
      </c>
      <c r="E403" s="436"/>
      <c r="F403" s="436"/>
      <c r="G403" s="436"/>
      <c r="H403" s="436"/>
      <c r="I403" s="436"/>
      <c r="J403" s="436"/>
      <c r="K403" s="436"/>
      <c r="L403" s="26" t="s">
        <v>11</v>
      </c>
      <c r="M403" s="242">
        <v>40000</v>
      </c>
      <c r="N403" s="26" t="s">
        <v>7</v>
      </c>
    </row>
    <row r="404" spans="1:14" ht="103.5" customHeight="1">
      <c r="A404" s="139" t="s">
        <v>1</v>
      </c>
      <c r="B404" s="139" t="s">
        <v>1</v>
      </c>
      <c r="C404" s="139" t="s">
        <v>1</v>
      </c>
      <c r="D404" s="136" t="s">
        <v>1</v>
      </c>
      <c r="E404" s="136" t="s">
        <v>1</v>
      </c>
      <c r="F404" s="307" t="s">
        <v>168</v>
      </c>
      <c r="G404" s="307"/>
      <c r="H404" s="307"/>
      <c r="I404" s="307"/>
      <c r="J404" s="307"/>
      <c r="K404" s="307"/>
      <c r="L404" s="139" t="s">
        <v>1</v>
      </c>
      <c r="M404" s="139" t="s">
        <v>1</v>
      </c>
      <c r="N404" s="26" t="s">
        <v>1</v>
      </c>
    </row>
    <row r="405" spans="1:14" ht="21" customHeight="1">
      <c r="A405" s="138" t="s">
        <v>1</v>
      </c>
      <c r="B405" s="138" t="s">
        <v>1</v>
      </c>
      <c r="C405" s="138" t="s">
        <v>1</v>
      </c>
      <c r="D405" s="436" t="s">
        <v>36</v>
      </c>
      <c r="E405" s="436"/>
      <c r="F405" s="436"/>
      <c r="G405" s="436"/>
      <c r="H405" s="436"/>
      <c r="I405" s="436"/>
      <c r="J405" s="436"/>
      <c r="K405" s="436"/>
      <c r="L405" s="26" t="s">
        <v>11</v>
      </c>
      <c r="M405" s="242">
        <v>36000</v>
      </c>
      <c r="N405" s="26" t="s">
        <v>7</v>
      </c>
    </row>
    <row r="406" spans="1:14" ht="21" customHeight="1">
      <c r="A406" s="139" t="s">
        <v>1</v>
      </c>
      <c r="B406" s="139" t="s">
        <v>1</v>
      </c>
      <c r="C406" s="139" t="s">
        <v>1</v>
      </c>
      <c r="D406" s="136" t="s">
        <v>1</v>
      </c>
      <c r="E406" s="136" t="s">
        <v>1</v>
      </c>
      <c r="F406" s="388" t="s">
        <v>37</v>
      </c>
      <c r="G406" s="388"/>
      <c r="H406" s="388"/>
      <c r="I406" s="388"/>
      <c r="J406" s="388"/>
      <c r="K406" s="388"/>
      <c r="L406" s="139" t="s">
        <v>1</v>
      </c>
      <c r="M406" s="139" t="s">
        <v>1</v>
      </c>
      <c r="N406" s="26" t="s">
        <v>1</v>
      </c>
    </row>
    <row r="407" spans="1:14" ht="21" customHeight="1">
      <c r="A407" s="138" t="s">
        <v>1</v>
      </c>
      <c r="B407" s="138" t="s">
        <v>1</v>
      </c>
      <c r="C407" s="138" t="s">
        <v>1</v>
      </c>
      <c r="D407" s="436" t="s">
        <v>38</v>
      </c>
      <c r="E407" s="436"/>
      <c r="F407" s="436"/>
      <c r="G407" s="436"/>
      <c r="H407" s="436"/>
      <c r="I407" s="436"/>
      <c r="J407" s="436"/>
      <c r="K407" s="436"/>
      <c r="L407" s="26" t="s">
        <v>11</v>
      </c>
      <c r="M407" s="242">
        <v>5000</v>
      </c>
      <c r="N407" s="26" t="s">
        <v>7</v>
      </c>
    </row>
    <row r="408" spans="1:14" ht="39" customHeight="1">
      <c r="A408" s="139" t="s">
        <v>1</v>
      </c>
      <c r="B408" s="139" t="s">
        <v>1</v>
      </c>
      <c r="C408" s="139" t="s">
        <v>1</v>
      </c>
      <c r="D408" s="136" t="s">
        <v>1</v>
      </c>
      <c r="E408" s="136" t="s">
        <v>1</v>
      </c>
      <c r="F408" s="307" t="s">
        <v>169</v>
      </c>
      <c r="G408" s="307"/>
      <c r="H408" s="307"/>
      <c r="I408" s="307"/>
      <c r="J408" s="307"/>
      <c r="K408" s="307"/>
      <c r="L408" s="139" t="s">
        <v>1</v>
      </c>
      <c r="M408" s="139" t="s">
        <v>1</v>
      </c>
      <c r="N408" s="26" t="s">
        <v>1</v>
      </c>
    </row>
    <row r="409" spans="1:14" ht="16.5" customHeight="1">
      <c r="A409" s="139"/>
      <c r="B409" s="139"/>
      <c r="C409" s="139"/>
      <c r="D409" s="250"/>
      <c r="E409" s="250"/>
      <c r="F409" s="244"/>
      <c r="G409" s="244"/>
      <c r="H409" s="244"/>
      <c r="I409" s="244"/>
      <c r="J409" s="244"/>
      <c r="K409" s="244"/>
      <c r="L409" s="139"/>
      <c r="M409" s="139"/>
      <c r="N409" s="26"/>
    </row>
    <row r="410" spans="1:14" ht="21" customHeight="1">
      <c r="A410" s="138" t="s">
        <v>1</v>
      </c>
      <c r="B410" s="138" t="s">
        <v>1</v>
      </c>
      <c r="C410" s="134" t="s">
        <v>1</v>
      </c>
      <c r="D410" s="374" t="s">
        <v>39</v>
      </c>
      <c r="E410" s="374"/>
      <c r="F410" s="374"/>
      <c r="G410" s="374"/>
      <c r="H410" s="374"/>
      <c r="I410" s="374"/>
      <c r="J410" s="374"/>
      <c r="K410" s="374"/>
      <c r="L410" s="2" t="s">
        <v>6</v>
      </c>
      <c r="M410" s="241">
        <v>950000</v>
      </c>
      <c r="N410" s="2" t="s">
        <v>7</v>
      </c>
    </row>
    <row r="411" spans="1:14" ht="21" customHeight="1">
      <c r="A411" s="138" t="s">
        <v>1</v>
      </c>
      <c r="B411" s="138" t="s">
        <v>1</v>
      </c>
      <c r="C411" s="138" t="s">
        <v>1</v>
      </c>
      <c r="D411" s="436" t="s">
        <v>40</v>
      </c>
      <c r="E411" s="436"/>
      <c r="F411" s="436"/>
      <c r="G411" s="436"/>
      <c r="H411" s="436"/>
      <c r="I411" s="436"/>
      <c r="J411" s="436"/>
      <c r="K411" s="436"/>
      <c r="L411" s="26" t="s">
        <v>1</v>
      </c>
      <c r="M411" s="139" t="s">
        <v>1</v>
      </c>
      <c r="N411" s="26" t="s">
        <v>1</v>
      </c>
    </row>
    <row r="412" spans="1:14" ht="21" customHeight="1">
      <c r="A412" s="138" t="s">
        <v>1</v>
      </c>
      <c r="B412" s="138" t="s">
        <v>1</v>
      </c>
      <c r="C412" s="138" t="s">
        <v>1</v>
      </c>
      <c r="D412" s="138" t="s">
        <v>1</v>
      </c>
      <c r="E412" s="316" t="s">
        <v>40</v>
      </c>
      <c r="F412" s="316"/>
      <c r="G412" s="316"/>
      <c r="H412" s="316"/>
      <c r="I412" s="316"/>
      <c r="J412" s="316"/>
      <c r="K412" s="316"/>
      <c r="L412" s="3" t="s">
        <v>11</v>
      </c>
      <c r="M412" s="243">
        <v>800000</v>
      </c>
      <c r="N412" s="3" t="s">
        <v>7</v>
      </c>
    </row>
    <row r="413" spans="1:14" ht="206.25" customHeight="1">
      <c r="A413" s="139" t="s">
        <v>1</v>
      </c>
      <c r="B413" s="139" t="s">
        <v>1</v>
      </c>
      <c r="C413" s="139" t="s">
        <v>1</v>
      </c>
      <c r="D413" s="136" t="s">
        <v>1</v>
      </c>
      <c r="E413" s="136" t="s">
        <v>1</v>
      </c>
      <c r="F413" s="307" t="s">
        <v>639</v>
      </c>
      <c r="G413" s="307"/>
      <c r="H413" s="307"/>
      <c r="I413" s="307"/>
      <c r="J413" s="307"/>
      <c r="K413" s="307"/>
      <c r="L413" s="307"/>
      <c r="M413" s="307"/>
      <c r="N413" s="26" t="s">
        <v>1</v>
      </c>
    </row>
    <row r="414" spans="1:14" ht="21" customHeight="1">
      <c r="A414" s="138" t="s">
        <v>1</v>
      </c>
      <c r="B414" s="138" t="s">
        <v>1</v>
      </c>
      <c r="C414" s="138" t="s">
        <v>1</v>
      </c>
      <c r="D414" s="436" t="s">
        <v>41</v>
      </c>
      <c r="E414" s="436"/>
      <c r="F414" s="436"/>
      <c r="G414" s="436"/>
      <c r="H414" s="436"/>
      <c r="I414" s="436"/>
      <c r="J414" s="436"/>
      <c r="K414" s="436"/>
      <c r="L414" s="26" t="s">
        <v>11</v>
      </c>
      <c r="M414" s="242">
        <v>30000</v>
      </c>
      <c r="N414" s="26" t="s">
        <v>7</v>
      </c>
    </row>
    <row r="415" spans="1:14" ht="43.5" customHeight="1">
      <c r="A415" s="139" t="s">
        <v>1</v>
      </c>
      <c r="B415" s="139" t="s">
        <v>1</v>
      </c>
      <c r="C415" s="139" t="s">
        <v>1</v>
      </c>
      <c r="D415" s="136" t="s">
        <v>1</v>
      </c>
      <c r="E415" s="136" t="s">
        <v>1</v>
      </c>
      <c r="F415" s="307" t="s">
        <v>105</v>
      </c>
      <c r="G415" s="307"/>
      <c r="H415" s="307"/>
      <c r="I415" s="307"/>
      <c r="J415" s="307"/>
      <c r="K415" s="307"/>
      <c r="L415" s="139" t="s">
        <v>1</v>
      </c>
      <c r="M415" s="139" t="s">
        <v>1</v>
      </c>
      <c r="N415" s="26" t="s">
        <v>1</v>
      </c>
    </row>
    <row r="416" spans="1:14" ht="21" customHeight="1">
      <c r="A416" s="138" t="s">
        <v>1</v>
      </c>
      <c r="B416" s="138" t="s">
        <v>1</v>
      </c>
      <c r="C416" s="138" t="s">
        <v>1</v>
      </c>
      <c r="D416" s="316" t="s">
        <v>42</v>
      </c>
      <c r="E416" s="316"/>
      <c r="F416" s="316"/>
      <c r="G416" s="316"/>
      <c r="H416" s="316"/>
      <c r="I416" s="316"/>
      <c r="J416" s="316"/>
      <c r="K416" s="316"/>
      <c r="L416" s="26" t="s">
        <v>1</v>
      </c>
      <c r="M416" s="139" t="s">
        <v>1</v>
      </c>
      <c r="N416" s="26" t="s">
        <v>1</v>
      </c>
    </row>
    <row r="417" spans="1:14" ht="21" customHeight="1">
      <c r="A417" s="138" t="s">
        <v>1</v>
      </c>
      <c r="B417" s="138" t="s">
        <v>1</v>
      </c>
      <c r="C417" s="138" t="s">
        <v>1</v>
      </c>
      <c r="D417" s="138" t="s">
        <v>1</v>
      </c>
      <c r="E417" s="316" t="s">
        <v>44</v>
      </c>
      <c r="F417" s="316"/>
      <c r="G417" s="316"/>
      <c r="H417" s="316"/>
      <c r="I417" s="316"/>
      <c r="J417" s="316"/>
      <c r="K417" s="316"/>
      <c r="L417" s="3" t="s">
        <v>11</v>
      </c>
      <c r="M417" s="243">
        <v>20000</v>
      </c>
      <c r="N417" s="3" t="s">
        <v>7</v>
      </c>
    </row>
    <row r="418" spans="1:14" ht="21" customHeight="1">
      <c r="A418" s="138" t="s">
        <v>1</v>
      </c>
      <c r="B418" s="138" t="s">
        <v>1</v>
      </c>
      <c r="C418" s="138" t="s">
        <v>1</v>
      </c>
      <c r="D418" s="436" t="s">
        <v>52</v>
      </c>
      <c r="E418" s="436"/>
      <c r="F418" s="436"/>
      <c r="G418" s="436"/>
      <c r="H418" s="436"/>
      <c r="I418" s="436"/>
      <c r="J418" s="436"/>
      <c r="K418" s="436"/>
      <c r="L418" s="26" t="s">
        <v>11</v>
      </c>
      <c r="M418" s="242">
        <v>100000</v>
      </c>
      <c r="N418" s="26" t="s">
        <v>7</v>
      </c>
    </row>
    <row r="419" spans="1:14" ht="21" customHeight="1">
      <c r="A419" s="138" t="s">
        <v>1</v>
      </c>
      <c r="B419" s="138" t="s">
        <v>1</v>
      </c>
      <c r="C419" s="134" t="s">
        <v>1</v>
      </c>
      <c r="D419" s="374" t="s">
        <v>53</v>
      </c>
      <c r="E419" s="374"/>
      <c r="F419" s="374"/>
      <c r="G419" s="374"/>
      <c r="H419" s="374"/>
      <c r="I419" s="374"/>
      <c r="J419" s="374"/>
      <c r="K419" s="374"/>
      <c r="L419" s="2" t="s">
        <v>6</v>
      </c>
      <c r="M419" s="241">
        <v>210000</v>
      </c>
      <c r="N419" s="2" t="s">
        <v>7</v>
      </c>
    </row>
    <row r="420" spans="1:14" ht="21" customHeight="1">
      <c r="A420" s="138" t="s">
        <v>1</v>
      </c>
      <c r="B420" s="138" t="s">
        <v>1</v>
      </c>
      <c r="C420" s="138" t="s">
        <v>1</v>
      </c>
      <c r="D420" s="436" t="s">
        <v>54</v>
      </c>
      <c r="E420" s="436"/>
      <c r="F420" s="436"/>
      <c r="G420" s="436"/>
      <c r="H420" s="436"/>
      <c r="I420" s="436"/>
      <c r="J420" s="436"/>
      <c r="K420" s="436"/>
      <c r="L420" s="26" t="s">
        <v>11</v>
      </c>
      <c r="M420" s="242">
        <v>5000</v>
      </c>
      <c r="N420" s="26" t="s">
        <v>7</v>
      </c>
    </row>
    <row r="421" spans="1:14" ht="40.5" customHeight="1">
      <c r="A421" s="139" t="s">
        <v>1</v>
      </c>
      <c r="B421" s="139" t="s">
        <v>1</v>
      </c>
      <c r="C421" s="139" t="s">
        <v>1</v>
      </c>
      <c r="D421" s="136" t="s">
        <v>1</v>
      </c>
      <c r="E421" s="136" t="s">
        <v>1</v>
      </c>
      <c r="F421" s="307" t="s">
        <v>631</v>
      </c>
      <c r="G421" s="307"/>
      <c r="H421" s="307"/>
      <c r="I421" s="307"/>
      <c r="J421" s="307"/>
      <c r="K421" s="307"/>
      <c r="L421" s="139" t="s">
        <v>1</v>
      </c>
      <c r="M421" s="139" t="s">
        <v>1</v>
      </c>
      <c r="N421" s="26" t="s">
        <v>1</v>
      </c>
    </row>
    <row r="422" spans="1:14" ht="21" customHeight="1">
      <c r="A422" s="138" t="s">
        <v>1</v>
      </c>
      <c r="B422" s="138" t="s">
        <v>1</v>
      </c>
      <c r="C422" s="138" t="s">
        <v>1</v>
      </c>
      <c r="D422" s="436" t="s">
        <v>56</v>
      </c>
      <c r="E422" s="436"/>
      <c r="F422" s="436"/>
      <c r="G422" s="436"/>
      <c r="H422" s="436"/>
      <c r="I422" s="436"/>
      <c r="J422" s="436"/>
      <c r="K422" s="436"/>
      <c r="L422" s="26" t="s">
        <v>11</v>
      </c>
      <c r="M422" s="242">
        <v>200000</v>
      </c>
      <c r="N422" s="26" t="s">
        <v>7</v>
      </c>
    </row>
    <row r="423" spans="1:14" ht="21" customHeight="1">
      <c r="A423" s="139" t="s">
        <v>1</v>
      </c>
      <c r="B423" s="139" t="s">
        <v>1</v>
      </c>
      <c r="C423" s="139" t="s">
        <v>1</v>
      </c>
      <c r="D423" s="136" t="s">
        <v>1</v>
      </c>
      <c r="E423" s="136" t="s">
        <v>1</v>
      </c>
      <c r="F423" s="388" t="s">
        <v>170</v>
      </c>
      <c r="G423" s="388"/>
      <c r="H423" s="388"/>
      <c r="I423" s="388"/>
      <c r="J423" s="388"/>
      <c r="K423" s="388"/>
      <c r="L423" s="139" t="s">
        <v>1</v>
      </c>
      <c r="M423" s="139" t="s">
        <v>1</v>
      </c>
      <c r="N423" s="26" t="s">
        <v>1</v>
      </c>
    </row>
    <row r="424" spans="1:14" ht="21" customHeight="1">
      <c r="A424" s="138" t="s">
        <v>1</v>
      </c>
      <c r="B424" s="138" t="s">
        <v>1</v>
      </c>
      <c r="C424" s="138" t="s">
        <v>1</v>
      </c>
      <c r="D424" s="436" t="s">
        <v>66</v>
      </c>
      <c r="E424" s="436"/>
      <c r="F424" s="436"/>
      <c r="G424" s="436"/>
      <c r="H424" s="436"/>
      <c r="I424" s="436"/>
      <c r="J424" s="436"/>
      <c r="K424" s="436"/>
      <c r="L424" s="26" t="s">
        <v>11</v>
      </c>
      <c r="M424" s="242">
        <v>5000</v>
      </c>
      <c r="N424" s="26" t="s">
        <v>7</v>
      </c>
    </row>
    <row r="425" spans="1:14" ht="21" customHeight="1">
      <c r="A425" s="139" t="s">
        <v>1</v>
      </c>
      <c r="B425" s="139" t="s">
        <v>1</v>
      </c>
      <c r="C425" s="139" t="s">
        <v>1</v>
      </c>
      <c r="D425" s="136" t="s">
        <v>1</v>
      </c>
      <c r="E425" s="136" t="s">
        <v>1</v>
      </c>
      <c r="F425" s="388" t="s">
        <v>171</v>
      </c>
      <c r="G425" s="388"/>
      <c r="H425" s="388"/>
      <c r="I425" s="388"/>
      <c r="J425" s="388"/>
      <c r="K425" s="388"/>
      <c r="L425" s="139" t="s">
        <v>1</v>
      </c>
      <c r="M425" s="139" t="s">
        <v>1</v>
      </c>
      <c r="N425" s="26" t="s">
        <v>1</v>
      </c>
    </row>
    <row r="426" spans="1:14" ht="21" customHeight="1">
      <c r="A426" s="138" t="s">
        <v>1</v>
      </c>
      <c r="B426" s="138" t="s">
        <v>1</v>
      </c>
      <c r="C426" s="134" t="s">
        <v>1</v>
      </c>
      <c r="D426" s="374" t="s">
        <v>72</v>
      </c>
      <c r="E426" s="374"/>
      <c r="F426" s="374"/>
      <c r="G426" s="374"/>
      <c r="H426" s="374"/>
      <c r="I426" s="374"/>
      <c r="J426" s="374"/>
      <c r="K426" s="374"/>
      <c r="L426" s="2" t="s">
        <v>6</v>
      </c>
      <c r="M426" s="241">
        <v>11000</v>
      </c>
      <c r="N426" s="2" t="s">
        <v>7</v>
      </c>
    </row>
    <row r="427" spans="1:14" ht="21" customHeight="1">
      <c r="A427" s="138" t="s">
        <v>1</v>
      </c>
      <c r="B427" s="138" t="s">
        <v>1</v>
      </c>
      <c r="C427" s="138" t="s">
        <v>1</v>
      </c>
      <c r="D427" s="436" t="s">
        <v>73</v>
      </c>
      <c r="E427" s="436"/>
      <c r="F427" s="436"/>
      <c r="G427" s="436"/>
      <c r="H427" s="436"/>
      <c r="I427" s="436"/>
      <c r="J427" s="436"/>
      <c r="K427" s="436"/>
      <c r="L427" s="26" t="s">
        <v>11</v>
      </c>
      <c r="M427" s="242">
        <v>10000</v>
      </c>
      <c r="N427" s="26" t="s">
        <v>7</v>
      </c>
    </row>
    <row r="428" spans="1:14" ht="41.25" customHeight="1">
      <c r="A428" s="139" t="s">
        <v>1</v>
      </c>
      <c r="B428" s="139" t="s">
        <v>1</v>
      </c>
      <c r="C428" s="139" t="s">
        <v>1</v>
      </c>
      <c r="D428" s="136" t="s">
        <v>1</v>
      </c>
      <c r="E428" s="136" t="s">
        <v>1</v>
      </c>
      <c r="F428" s="307" t="s">
        <v>172</v>
      </c>
      <c r="G428" s="307"/>
      <c r="H428" s="307"/>
      <c r="I428" s="307"/>
      <c r="J428" s="307"/>
      <c r="K428" s="307"/>
      <c r="L428" s="139" t="s">
        <v>1</v>
      </c>
      <c r="M428" s="139" t="s">
        <v>1</v>
      </c>
      <c r="N428" s="26" t="s">
        <v>1</v>
      </c>
    </row>
    <row r="429" spans="1:14" ht="21" customHeight="1">
      <c r="A429" s="138" t="s">
        <v>1</v>
      </c>
      <c r="B429" s="138" t="s">
        <v>1</v>
      </c>
      <c r="C429" s="138" t="s">
        <v>1</v>
      </c>
      <c r="D429" s="436" t="s">
        <v>79</v>
      </c>
      <c r="E429" s="436"/>
      <c r="F429" s="436"/>
      <c r="G429" s="436"/>
      <c r="H429" s="436"/>
      <c r="I429" s="436"/>
      <c r="J429" s="436"/>
      <c r="K429" s="436"/>
      <c r="L429" s="26" t="s">
        <v>11</v>
      </c>
      <c r="M429" s="242">
        <v>1000</v>
      </c>
      <c r="N429" s="26" t="s">
        <v>7</v>
      </c>
    </row>
    <row r="430" spans="1:14" ht="21" customHeight="1">
      <c r="A430" s="139" t="s">
        <v>1</v>
      </c>
      <c r="B430" s="139" t="s">
        <v>1</v>
      </c>
      <c r="C430" s="139" t="s">
        <v>1</v>
      </c>
      <c r="D430" s="136" t="s">
        <v>1</v>
      </c>
      <c r="E430" s="136" t="s">
        <v>1</v>
      </c>
      <c r="F430" s="307" t="s">
        <v>607</v>
      </c>
      <c r="G430" s="307"/>
      <c r="H430" s="307"/>
      <c r="I430" s="307"/>
      <c r="J430" s="307"/>
      <c r="K430" s="307"/>
      <c r="L430" s="139" t="s">
        <v>1</v>
      </c>
      <c r="M430" s="139" t="s">
        <v>1</v>
      </c>
      <c r="N430" s="26" t="s">
        <v>1</v>
      </c>
    </row>
    <row r="431" spans="1:14" ht="21" customHeight="1">
      <c r="A431" s="139"/>
      <c r="B431" s="139"/>
      <c r="C431" s="139"/>
      <c r="D431" s="250"/>
      <c r="E431" s="250"/>
      <c r="F431" s="244"/>
      <c r="G431" s="244"/>
      <c r="H431" s="244"/>
      <c r="I431" s="244"/>
      <c r="J431" s="244"/>
      <c r="K431" s="244"/>
      <c r="L431" s="139"/>
      <c r="M431" s="139"/>
      <c r="N431" s="26"/>
    </row>
    <row r="432" spans="1:14" ht="21" customHeight="1">
      <c r="A432" s="139"/>
      <c r="B432" s="139"/>
      <c r="C432" s="139"/>
      <c r="D432" s="250"/>
      <c r="E432" s="250"/>
      <c r="F432" s="244"/>
      <c r="G432" s="244"/>
      <c r="H432" s="244"/>
      <c r="I432" s="244"/>
      <c r="J432" s="244"/>
      <c r="K432" s="244"/>
      <c r="L432" s="139"/>
      <c r="M432" s="139"/>
      <c r="N432" s="26"/>
    </row>
    <row r="433" spans="1:14" ht="21" customHeight="1">
      <c r="A433" s="139"/>
      <c r="B433" s="139"/>
      <c r="C433" s="139"/>
      <c r="D433" s="250"/>
      <c r="E433" s="250"/>
      <c r="F433" s="244"/>
      <c r="G433" s="244"/>
      <c r="H433" s="244"/>
      <c r="I433" s="244"/>
      <c r="J433" s="244"/>
      <c r="K433" s="244"/>
      <c r="L433" s="139"/>
      <c r="M433" s="139"/>
      <c r="N433" s="26"/>
    </row>
    <row r="434" spans="1:14" ht="21" customHeight="1">
      <c r="A434" s="138" t="s">
        <v>1</v>
      </c>
      <c r="B434" s="138" t="s">
        <v>1</v>
      </c>
      <c r="C434" s="374" t="s">
        <v>83</v>
      </c>
      <c r="D434" s="374"/>
      <c r="E434" s="374"/>
      <c r="F434" s="374"/>
      <c r="G434" s="374"/>
      <c r="H434" s="374"/>
      <c r="I434" s="374"/>
      <c r="J434" s="374"/>
      <c r="K434" s="374"/>
      <c r="L434" s="2" t="s">
        <v>6</v>
      </c>
      <c r="M434" s="241">
        <v>262500</v>
      </c>
      <c r="N434" s="2" t="s">
        <v>7</v>
      </c>
    </row>
    <row r="435" spans="1:14" s="22" customFormat="1" ht="18" customHeight="1">
      <c r="A435" s="250" t="s">
        <v>1</v>
      </c>
      <c r="B435" s="250" t="s">
        <v>1</v>
      </c>
      <c r="C435" s="249" t="s">
        <v>1</v>
      </c>
      <c r="D435" s="383" t="s">
        <v>84</v>
      </c>
      <c r="E435" s="383"/>
      <c r="F435" s="383"/>
      <c r="G435" s="383"/>
      <c r="H435" s="383"/>
      <c r="I435" s="383"/>
      <c r="J435" s="383"/>
      <c r="K435" s="383"/>
      <c r="L435" s="39" t="s">
        <v>6</v>
      </c>
      <c r="M435" s="87">
        <v>12500</v>
      </c>
      <c r="N435" s="39" t="s">
        <v>7</v>
      </c>
    </row>
    <row r="436" spans="1:14" s="22" customFormat="1" ht="18" customHeight="1">
      <c r="A436" s="250" t="s">
        <v>1</v>
      </c>
      <c r="B436" s="250" t="s">
        <v>1</v>
      </c>
      <c r="C436" s="250" t="s">
        <v>1</v>
      </c>
      <c r="D436" s="316" t="s">
        <v>106</v>
      </c>
      <c r="E436" s="316"/>
      <c r="F436" s="316"/>
      <c r="G436" s="316"/>
      <c r="H436" s="316"/>
      <c r="I436" s="316"/>
      <c r="J436" s="316"/>
      <c r="K436" s="316"/>
      <c r="L436" s="3" t="s">
        <v>1</v>
      </c>
      <c r="M436" s="252" t="s">
        <v>1</v>
      </c>
      <c r="N436" s="3" t="s">
        <v>1</v>
      </c>
    </row>
    <row r="437" spans="1:14" s="22" customFormat="1" ht="18" customHeight="1">
      <c r="A437" s="250" t="s">
        <v>1</v>
      </c>
      <c r="B437" s="250" t="s">
        <v>1</v>
      </c>
      <c r="C437" s="250" t="s">
        <v>1</v>
      </c>
      <c r="D437" s="250" t="s">
        <v>1</v>
      </c>
      <c r="E437" s="316" t="s">
        <v>108</v>
      </c>
      <c r="F437" s="316"/>
      <c r="G437" s="316"/>
      <c r="H437" s="316"/>
      <c r="I437" s="316"/>
      <c r="J437" s="316"/>
      <c r="K437" s="316"/>
      <c r="L437" s="3" t="s">
        <v>11</v>
      </c>
      <c r="M437" s="243">
        <v>2500</v>
      </c>
      <c r="N437" s="3" t="s">
        <v>7</v>
      </c>
    </row>
    <row r="438" spans="1:14" ht="184.5" customHeight="1">
      <c r="A438" s="139" t="s">
        <v>1</v>
      </c>
      <c r="B438" s="139" t="s">
        <v>1</v>
      </c>
      <c r="C438" s="139" t="s">
        <v>1</v>
      </c>
      <c r="D438" s="136" t="s">
        <v>1</v>
      </c>
      <c r="E438" s="136" t="s">
        <v>1</v>
      </c>
      <c r="F438" s="307" t="s">
        <v>608</v>
      </c>
      <c r="G438" s="307"/>
      <c r="H438" s="307"/>
      <c r="I438" s="307"/>
      <c r="J438" s="307"/>
      <c r="K438" s="307"/>
      <c r="L438" s="139" t="s">
        <v>1</v>
      </c>
      <c r="M438" s="139" t="s">
        <v>1</v>
      </c>
      <c r="N438" s="26" t="s">
        <v>1</v>
      </c>
    </row>
    <row r="439" spans="1:14" ht="18" customHeight="1">
      <c r="A439" s="138" t="s">
        <v>1</v>
      </c>
      <c r="B439" s="138" t="s">
        <v>1</v>
      </c>
      <c r="C439" s="138" t="s">
        <v>1</v>
      </c>
      <c r="D439" s="436" t="s">
        <v>95</v>
      </c>
      <c r="E439" s="436"/>
      <c r="F439" s="436"/>
      <c r="G439" s="436"/>
      <c r="H439" s="436"/>
      <c r="I439" s="436"/>
      <c r="J439" s="436"/>
      <c r="K439" s="436"/>
      <c r="L439" s="26" t="s">
        <v>1</v>
      </c>
      <c r="M439" s="139" t="s">
        <v>1</v>
      </c>
      <c r="N439" s="26" t="s">
        <v>1</v>
      </c>
    </row>
    <row r="440" spans="1:14" ht="18" customHeight="1">
      <c r="A440" s="138" t="s">
        <v>1</v>
      </c>
      <c r="B440" s="138" t="s">
        <v>1</v>
      </c>
      <c r="C440" s="138" t="s">
        <v>1</v>
      </c>
      <c r="D440" s="138" t="s">
        <v>1</v>
      </c>
      <c r="E440" s="316" t="s">
        <v>95</v>
      </c>
      <c r="F440" s="316"/>
      <c r="G440" s="316"/>
      <c r="H440" s="316"/>
      <c r="I440" s="316"/>
      <c r="J440" s="316"/>
      <c r="K440" s="316"/>
      <c r="L440" s="3" t="s">
        <v>11</v>
      </c>
      <c r="M440" s="243">
        <v>10000</v>
      </c>
      <c r="N440" s="3" t="s">
        <v>7</v>
      </c>
    </row>
    <row r="441" spans="1:14" ht="18" customHeight="1">
      <c r="A441" s="139" t="s">
        <v>1</v>
      </c>
      <c r="B441" s="139" t="s">
        <v>1</v>
      </c>
      <c r="C441" s="139" t="s">
        <v>1</v>
      </c>
      <c r="D441" s="136" t="s">
        <v>1</v>
      </c>
      <c r="E441" s="136" t="s">
        <v>1</v>
      </c>
      <c r="F441" s="388" t="s">
        <v>109</v>
      </c>
      <c r="G441" s="388"/>
      <c r="H441" s="388"/>
      <c r="I441" s="388"/>
      <c r="J441" s="388"/>
      <c r="K441" s="388"/>
      <c r="L441" s="139" t="s">
        <v>1</v>
      </c>
      <c r="M441" s="139" t="s">
        <v>1</v>
      </c>
      <c r="N441" s="26" t="s">
        <v>1</v>
      </c>
    </row>
    <row r="442" spans="1:14" ht="21" customHeight="1">
      <c r="A442" s="138" t="s">
        <v>1</v>
      </c>
      <c r="B442" s="138" t="s">
        <v>1</v>
      </c>
      <c r="C442" s="134" t="s">
        <v>1</v>
      </c>
      <c r="D442" s="374" t="s">
        <v>188</v>
      </c>
      <c r="E442" s="374"/>
      <c r="F442" s="374"/>
      <c r="G442" s="374"/>
      <c r="H442" s="374"/>
      <c r="I442" s="374"/>
      <c r="J442" s="374"/>
      <c r="K442" s="374"/>
      <c r="L442" s="2" t="s">
        <v>6</v>
      </c>
      <c r="M442" s="241">
        <v>250000</v>
      </c>
      <c r="N442" s="2" t="s">
        <v>7</v>
      </c>
    </row>
    <row r="443" spans="1:14" s="22" customFormat="1" ht="36" customHeight="1">
      <c r="A443" s="250" t="s">
        <v>1</v>
      </c>
      <c r="B443" s="250" t="s">
        <v>1</v>
      </c>
      <c r="C443" s="250" t="s">
        <v>1</v>
      </c>
      <c r="D443" s="316" t="s">
        <v>523</v>
      </c>
      <c r="E443" s="316"/>
      <c r="F443" s="316"/>
      <c r="G443" s="316"/>
      <c r="H443" s="316"/>
      <c r="I443" s="316"/>
      <c r="J443" s="316"/>
      <c r="K443" s="316"/>
      <c r="L443" s="3" t="s">
        <v>1</v>
      </c>
      <c r="M443" s="252" t="s">
        <v>1</v>
      </c>
      <c r="N443" s="3" t="s">
        <v>1</v>
      </c>
    </row>
    <row r="444" spans="1:14" s="22" customFormat="1" ht="18" customHeight="1">
      <c r="A444" s="250" t="s">
        <v>1</v>
      </c>
      <c r="B444" s="250" t="s">
        <v>1</v>
      </c>
      <c r="C444" s="250" t="s">
        <v>1</v>
      </c>
      <c r="D444" s="250" t="s">
        <v>1</v>
      </c>
      <c r="E444" s="316" t="s">
        <v>524</v>
      </c>
      <c r="F444" s="316"/>
      <c r="G444" s="316"/>
      <c r="H444" s="316"/>
      <c r="I444" s="316"/>
      <c r="J444" s="316"/>
      <c r="K444" s="316"/>
      <c r="L444" s="3" t="s">
        <v>11</v>
      </c>
      <c r="M444" s="243">
        <v>200000</v>
      </c>
      <c r="N444" s="3" t="s">
        <v>7</v>
      </c>
    </row>
    <row r="445" spans="1:14" s="22" customFormat="1" ht="18" customHeight="1">
      <c r="A445" s="250" t="s">
        <v>1</v>
      </c>
      <c r="B445" s="250" t="s">
        <v>1</v>
      </c>
      <c r="C445" s="250" t="s">
        <v>1</v>
      </c>
      <c r="D445" s="316" t="s">
        <v>525</v>
      </c>
      <c r="E445" s="316"/>
      <c r="F445" s="316"/>
      <c r="G445" s="316"/>
      <c r="H445" s="316"/>
      <c r="I445" s="316"/>
      <c r="J445" s="316"/>
      <c r="K445" s="316"/>
      <c r="L445" s="3" t="s">
        <v>1</v>
      </c>
      <c r="M445" s="252" t="s">
        <v>1</v>
      </c>
      <c r="N445" s="3" t="s">
        <v>1</v>
      </c>
    </row>
    <row r="446" spans="1:14" s="22" customFormat="1" ht="18" customHeight="1">
      <c r="A446" s="250" t="s">
        <v>1</v>
      </c>
      <c r="B446" s="250" t="s">
        <v>1</v>
      </c>
      <c r="C446" s="250" t="s">
        <v>1</v>
      </c>
      <c r="D446" s="250" t="s">
        <v>1</v>
      </c>
      <c r="E446" s="316" t="s">
        <v>524</v>
      </c>
      <c r="F446" s="316"/>
      <c r="G446" s="316"/>
      <c r="H446" s="316"/>
      <c r="I446" s="316"/>
      <c r="J446" s="316"/>
      <c r="K446" s="316"/>
      <c r="L446" s="3" t="s">
        <v>11</v>
      </c>
      <c r="M446" s="243">
        <v>50000</v>
      </c>
      <c r="N446" s="3" t="s">
        <v>7</v>
      </c>
    </row>
    <row r="447" spans="1:14" ht="21" customHeight="1">
      <c r="A447" s="134" t="s">
        <v>1</v>
      </c>
      <c r="B447" s="374" t="s">
        <v>291</v>
      </c>
      <c r="C447" s="374"/>
      <c r="D447" s="374"/>
      <c r="E447" s="374"/>
      <c r="F447" s="374"/>
      <c r="G447" s="374"/>
      <c r="H447" s="374"/>
      <c r="I447" s="374"/>
      <c r="J447" s="374"/>
      <c r="K447" s="374"/>
      <c r="L447" s="2" t="s">
        <v>6</v>
      </c>
      <c r="M447" s="241">
        <v>1567206</v>
      </c>
      <c r="N447" s="2" t="s">
        <v>7</v>
      </c>
    </row>
    <row r="448" spans="1:14" s="22" customFormat="1" ht="18" customHeight="1">
      <c r="A448" s="250" t="s">
        <v>1</v>
      </c>
      <c r="B448" s="250" t="s">
        <v>1</v>
      </c>
      <c r="C448" s="383" t="s">
        <v>96</v>
      </c>
      <c r="D448" s="383"/>
      <c r="E448" s="383"/>
      <c r="F448" s="383"/>
      <c r="G448" s="383"/>
      <c r="H448" s="383"/>
      <c r="I448" s="383"/>
      <c r="J448" s="383"/>
      <c r="K448" s="383"/>
      <c r="L448" s="39" t="s">
        <v>6</v>
      </c>
      <c r="M448" s="87">
        <v>1567206</v>
      </c>
      <c r="N448" s="39" t="s">
        <v>7</v>
      </c>
    </row>
    <row r="449" spans="1:14" s="22" customFormat="1" ht="18" customHeight="1">
      <c r="A449" s="250" t="s">
        <v>1</v>
      </c>
      <c r="B449" s="250" t="s">
        <v>1</v>
      </c>
      <c r="C449" s="249" t="s">
        <v>1</v>
      </c>
      <c r="D449" s="383" t="s">
        <v>97</v>
      </c>
      <c r="E449" s="383"/>
      <c r="F449" s="383"/>
      <c r="G449" s="383"/>
      <c r="H449" s="383"/>
      <c r="I449" s="383"/>
      <c r="J449" s="383"/>
      <c r="K449" s="383"/>
      <c r="L449" s="39" t="s">
        <v>6</v>
      </c>
      <c r="M449" s="87">
        <f>SUM(M451:M453)</f>
        <v>1567206</v>
      </c>
      <c r="N449" s="39" t="s">
        <v>7</v>
      </c>
    </row>
    <row r="450" spans="1:14" s="22" customFormat="1" ht="18" customHeight="1">
      <c r="A450" s="250" t="s">
        <v>1</v>
      </c>
      <c r="B450" s="250" t="s">
        <v>1</v>
      </c>
      <c r="C450" s="250" t="s">
        <v>1</v>
      </c>
      <c r="D450" s="316" t="s">
        <v>139</v>
      </c>
      <c r="E450" s="316"/>
      <c r="F450" s="316"/>
      <c r="G450" s="316"/>
      <c r="H450" s="316"/>
      <c r="I450" s="316"/>
      <c r="J450" s="316"/>
      <c r="K450" s="316"/>
      <c r="L450" s="3" t="s">
        <v>1</v>
      </c>
      <c r="M450" s="252" t="s">
        <v>1</v>
      </c>
      <c r="N450" s="3" t="s">
        <v>1</v>
      </c>
    </row>
    <row r="451" spans="1:14" s="22" customFormat="1" ht="18" customHeight="1">
      <c r="A451" s="250" t="s">
        <v>1</v>
      </c>
      <c r="B451" s="250" t="s">
        <v>1</v>
      </c>
      <c r="C451" s="250" t="s">
        <v>1</v>
      </c>
      <c r="D451" s="250" t="s">
        <v>1</v>
      </c>
      <c r="E451" s="316" t="s">
        <v>526</v>
      </c>
      <c r="F451" s="316"/>
      <c r="G451" s="316"/>
      <c r="H451" s="316"/>
      <c r="I451" s="316"/>
      <c r="J451" s="316"/>
      <c r="K451" s="316"/>
      <c r="L451" s="3" t="s">
        <v>11</v>
      </c>
      <c r="M451" s="243">
        <v>1030019</v>
      </c>
      <c r="N451" s="3" t="s">
        <v>7</v>
      </c>
    </row>
    <row r="452" spans="1:14" ht="122.25" customHeight="1">
      <c r="A452" s="139" t="s">
        <v>1</v>
      </c>
      <c r="B452" s="139" t="s">
        <v>1</v>
      </c>
      <c r="C452" s="139" t="s">
        <v>1</v>
      </c>
      <c r="D452" s="136" t="s">
        <v>1</v>
      </c>
      <c r="E452" s="136" t="s">
        <v>1</v>
      </c>
      <c r="F452" s="307" t="s">
        <v>673</v>
      </c>
      <c r="G452" s="307"/>
      <c r="H452" s="307"/>
      <c r="I452" s="307"/>
      <c r="J452" s="307"/>
      <c r="K452" s="307"/>
      <c r="L452" s="139" t="s">
        <v>1</v>
      </c>
      <c r="M452" s="139" t="s">
        <v>1</v>
      </c>
      <c r="N452" s="26" t="s">
        <v>1</v>
      </c>
    </row>
    <row r="453" spans="1:14" ht="18" customHeight="1">
      <c r="A453" s="138" t="s">
        <v>1</v>
      </c>
      <c r="B453" s="138" t="s">
        <v>1</v>
      </c>
      <c r="C453" s="138" t="s">
        <v>1</v>
      </c>
      <c r="D453" s="138" t="s">
        <v>1</v>
      </c>
      <c r="E453" s="316" t="s">
        <v>527</v>
      </c>
      <c r="F453" s="316"/>
      <c r="G453" s="316"/>
      <c r="H453" s="316"/>
      <c r="I453" s="316"/>
      <c r="J453" s="316"/>
      <c r="K453" s="316"/>
      <c r="L453" s="3" t="s">
        <v>11</v>
      </c>
      <c r="M453" s="243">
        <v>537187</v>
      </c>
      <c r="N453" s="3" t="s">
        <v>7</v>
      </c>
    </row>
    <row r="454" spans="1:14" ht="81.75" customHeight="1">
      <c r="A454" s="139" t="s">
        <v>1</v>
      </c>
      <c r="B454" s="139" t="s">
        <v>1</v>
      </c>
      <c r="C454" s="139" t="s">
        <v>1</v>
      </c>
      <c r="D454" s="136" t="s">
        <v>1</v>
      </c>
      <c r="E454" s="136" t="s">
        <v>1</v>
      </c>
      <c r="F454" s="307" t="s">
        <v>674</v>
      </c>
      <c r="G454" s="307"/>
      <c r="H454" s="307"/>
      <c r="I454" s="307"/>
      <c r="J454" s="307"/>
      <c r="K454" s="307"/>
      <c r="L454" s="139" t="s">
        <v>1</v>
      </c>
      <c r="M454" s="139" t="s">
        <v>1</v>
      </c>
      <c r="N454" s="26" t="s">
        <v>1</v>
      </c>
    </row>
    <row r="455" spans="1:14" ht="18.75" customHeight="1">
      <c r="A455" s="139"/>
      <c r="B455" s="139"/>
      <c r="C455" s="139"/>
      <c r="D455" s="301"/>
      <c r="E455" s="301"/>
      <c r="F455" s="300"/>
      <c r="G455" s="300"/>
      <c r="H455" s="300"/>
      <c r="I455" s="300"/>
      <c r="J455" s="300"/>
      <c r="K455" s="300"/>
      <c r="L455" s="139"/>
      <c r="M455" s="139"/>
      <c r="N455" s="26"/>
    </row>
    <row r="456" spans="1:14" s="254" customFormat="1" ht="21.75" customHeight="1">
      <c r="A456" s="440" t="s">
        <v>175</v>
      </c>
      <c r="B456" s="440"/>
      <c r="C456" s="440"/>
      <c r="D456" s="440"/>
      <c r="E456" s="440"/>
      <c r="F456" s="440"/>
      <c r="G456" s="440"/>
      <c r="H456" s="440"/>
      <c r="I456" s="440"/>
      <c r="J456" s="440"/>
      <c r="K456" s="440"/>
      <c r="L456" s="440"/>
      <c r="M456" s="440"/>
      <c r="N456" s="440"/>
    </row>
    <row r="457" spans="1:14" s="22" customFormat="1" ht="18" customHeight="1">
      <c r="A457" s="249" t="s">
        <v>1</v>
      </c>
      <c r="B457" s="383" t="s">
        <v>176</v>
      </c>
      <c r="C457" s="383"/>
      <c r="D457" s="383"/>
      <c r="E457" s="383"/>
      <c r="F457" s="383"/>
      <c r="G457" s="383"/>
      <c r="H457" s="383"/>
      <c r="I457" s="383"/>
      <c r="J457" s="383"/>
      <c r="K457" s="383"/>
      <c r="L457" s="39" t="s">
        <v>6</v>
      </c>
      <c r="M457" s="87">
        <v>332000</v>
      </c>
      <c r="N457" s="39" t="s">
        <v>7</v>
      </c>
    </row>
    <row r="458" spans="1:14" s="22" customFormat="1" ht="18" customHeight="1">
      <c r="A458" s="250" t="s">
        <v>1</v>
      </c>
      <c r="B458" s="250" t="s">
        <v>1</v>
      </c>
      <c r="C458" s="383" t="s">
        <v>31</v>
      </c>
      <c r="D458" s="383"/>
      <c r="E458" s="383"/>
      <c r="F458" s="383"/>
      <c r="G458" s="383"/>
      <c r="H458" s="383"/>
      <c r="I458" s="383"/>
      <c r="J458" s="383"/>
      <c r="K458" s="383"/>
      <c r="L458" s="39" t="s">
        <v>6</v>
      </c>
      <c r="M458" s="87">
        <v>332000</v>
      </c>
      <c r="N458" s="39" t="s">
        <v>7</v>
      </c>
    </row>
    <row r="459" spans="1:14" s="22" customFormat="1" ht="18" customHeight="1">
      <c r="A459" s="250" t="s">
        <v>1</v>
      </c>
      <c r="B459" s="250" t="s">
        <v>1</v>
      </c>
      <c r="C459" s="249" t="s">
        <v>1</v>
      </c>
      <c r="D459" s="383" t="s">
        <v>39</v>
      </c>
      <c r="E459" s="383"/>
      <c r="F459" s="383"/>
      <c r="G459" s="383"/>
      <c r="H459" s="383"/>
      <c r="I459" s="383"/>
      <c r="J459" s="383"/>
      <c r="K459" s="383"/>
      <c r="L459" s="39" t="s">
        <v>6</v>
      </c>
      <c r="M459" s="87">
        <v>332000</v>
      </c>
      <c r="N459" s="39" t="s">
        <v>7</v>
      </c>
    </row>
    <row r="460" spans="1:14" s="22" customFormat="1" ht="18" customHeight="1">
      <c r="A460" s="250" t="s">
        <v>1</v>
      </c>
      <c r="B460" s="250" t="s">
        <v>1</v>
      </c>
      <c r="C460" s="250" t="s">
        <v>1</v>
      </c>
      <c r="D460" s="316" t="s">
        <v>41</v>
      </c>
      <c r="E460" s="316"/>
      <c r="F460" s="316"/>
      <c r="G460" s="316"/>
      <c r="H460" s="316"/>
      <c r="I460" s="316"/>
      <c r="J460" s="316"/>
      <c r="K460" s="316"/>
      <c r="L460" s="3" t="s">
        <v>11</v>
      </c>
      <c r="M460" s="243">
        <v>100000</v>
      </c>
      <c r="N460" s="3" t="s">
        <v>7</v>
      </c>
    </row>
    <row r="461" spans="1:14" ht="120" customHeight="1">
      <c r="A461" s="139" t="s">
        <v>1</v>
      </c>
      <c r="B461" s="139" t="s">
        <v>1</v>
      </c>
      <c r="C461" s="139" t="s">
        <v>1</v>
      </c>
      <c r="D461" s="136" t="s">
        <v>1</v>
      </c>
      <c r="E461" s="136" t="s">
        <v>1</v>
      </c>
      <c r="F461" s="307" t="s">
        <v>637</v>
      </c>
      <c r="G461" s="307"/>
      <c r="H461" s="307"/>
      <c r="I461" s="307"/>
      <c r="J461" s="307"/>
      <c r="K461" s="307"/>
      <c r="L461" s="139" t="s">
        <v>1</v>
      </c>
      <c r="M461" s="139" t="s">
        <v>1</v>
      </c>
      <c r="N461" s="26" t="s">
        <v>1</v>
      </c>
    </row>
    <row r="462" spans="1:14" ht="18" customHeight="1">
      <c r="A462" s="138" t="s">
        <v>1</v>
      </c>
      <c r="B462" s="138" t="s">
        <v>1</v>
      </c>
      <c r="C462" s="138" t="s">
        <v>1</v>
      </c>
      <c r="D462" s="316" t="s">
        <v>42</v>
      </c>
      <c r="E462" s="316"/>
      <c r="F462" s="316"/>
      <c r="G462" s="316"/>
      <c r="H462" s="316"/>
      <c r="I462" s="316"/>
      <c r="J462" s="316"/>
      <c r="K462" s="316"/>
      <c r="L462" s="26" t="s">
        <v>1</v>
      </c>
      <c r="M462" s="139" t="s">
        <v>1</v>
      </c>
      <c r="N462" s="26" t="s">
        <v>1</v>
      </c>
    </row>
    <row r="463" spans="1:14" s="22" customFormat="1" ht="36.75" customHeight="1">
      <c r="A463" s="250" t="s">
        <v>1</v>
      </c>
      <c r="B463" s="250" t="s">
        <v>1</v>
      </c>
      <c r="C463" s="250" t="s">
        <v>1</v>
      </c>
      <c r="D463" s="250" t="s">
        <v>1</v>
      </c>
      <c r="E463" s="316" t="s">
        <v>668</v>
      </c>
      <c r="F463" s="316"/>
      <c r="G463" s="316"/>
      <c r="H463" s="316"/>
      <c r="I463" s="316"/>
      <c r="J463" s="316"/>
      <c r="K463" s="316"/>
      <c r="L463" s="3" t="s">
        <v>11</v>
      </c>
      <c r="M463" s="243">
        <v>10000</v>
      </c>
      <c r="N463" s="3" t="s">
        <v>7</v>
      </c>
    </row>
    <row r="464" spans="1:14" ht="138" customHeight="1">
      <c r="A464" s="139" t="s">
        <v>1</v>
      </c>
      <c r="B464" s="139" t="s">
        <v>1</v>
      </c>
      <c r="C464" s="139" t="s">
        <v>1</v>
      </c>
      <c r="D464" s="136" t="s">
        <v>1</v>
      </c>
      <c r="E464" s="136" t="s">
        <v>1</v>
      </c>
      <c r="F464" s="307" t="s">
        <v>609</v>
      </c>
      <c r="G464" s="307"/>
      <c r="H464" s="307"/>
      <c r="I464" s="307"/>
      <c r="J464" s="307"/>
      <c r="K464" s="307"/>
      <c r="L464" s="139" t="s">
        <v>1</v>
      </c>
      <c r="M464" s="139" t="s">
        <v>1</v>
      </c>
      <c r="N464" s="26" t="s">
        <v>1</v>
      </c>
    </row>
    <row r="465" spans="1:14" s="22" customFormat="1" ht="36.75" customHeight="1">
      <c r="A465" s="187" t="s">
        <v>1</v>
      </c>
      <c r="B465" s="187" t="s">
        <v>1</v>
      </c>
      <c r="C465" s="187" t="s">
        <v>1</v>
      </c>
      <c r="D465" s="187" t="s">
        <v>1</v>
      </c>
      <c r="E465" s="316" t="s">
        <v>529</v>
      </c>
      <c r="F465" s="316"/>
      <c r="G465" s="316"/>
      <c r="H465" s="316"/>
      <c r="I465" s="316"/>
      <c r="J465" s="316"/>
      <c r="K465" s="316"/>
      <c r="L465" s="3" t="s">
        <v>11</v>
      </c>
      <c r="M465" s="243">
        <v>10000</v>
      </c>
      <c r="N465" s="3" t="s">
        <v>7</v>
      </c>
    </row>
    <row r="466" spans="1:14" s="22" customFormat="1" ht="141" customHeight="1">
      <c r="A466" s="188" t="s">
        <v>1</v>
      </c>
      <c r="B466" s="188" t="s">
        <v>1</v>
      </c>
      <c r="C466" s="188" t="s">
        <v>1</v>
      </c>
      <c r="D466" s="187" t="s">
        <v>1</v>
      </c>
      <c r="E466" s="187" t="s">
        <v>1</v>
      </c>
      <c r="F466" s="307" t="s">
        <v>609</v>
      </c>
      <c r="G466" s="307"/>
      <c r="H466" s="307"/>
      <c r="I466" s="307"/>
      <c r="J466" s="307"/>
      <c r="K466" s="307"/>
      <c r="L466" s="188" t="s">
        <v>1</v>
      </c>
      <c r="M466" s="188" t="s">
        <v>1</v>
      </c>
      <c r="N466" s="3" t="s">
        <v>1</v>
      </c>
    </row>
    <row r="467" spans="1:14" s="22" customFormat="1" ht="21" customHeight="1">
      <c r="A467" s="187" t="s">
        <v>1</v>
      </c>
      <c r="B467" s="187" t="s">
        <v>1</v>
      </c>
      <c r="C467" s="187" t="s">
        <v>1</v>
      </c>
      <c r="D467" s="187" t="s">
        <v>1</v>
      </c>
      <c r="E467" s="316" t="s">
        <v>530</v>
      </c>
      <c r="F467" s="316"/>
      <c r="G467" s="316"/>
      <c r="H467" s="316"/>
      <c r="I467" s="316"/>
      <c r="J467" s="316"/>
      <c r="K467" s="316"/>
      <c r="L467" s="3" t="s">
        <v>11</v>
      </c>
      <c r="M467" s="243">
        <v>90000</v>
      </c>
      <c r="N467" s="3" t="s">
        <v>7</v>
      </c>
    </row>
    <row r="468" spans="1:14" s="22" customFormat="1" ht="124.5" customHeight="1">
      <c r="A468" s="188" t="s">
        <v>1</v>
      </c>
      <c r="B468" s="188" t="s">
        <v>1</v>
      </c>
      <c r="C468" s="188" t="s">
        <v>1</v>
      </c>
      <c r="D468" s="187" t="s">
        <v>1</v>
      </c>
      <c r="E468" s="187" t="s">
        <v>1</v>
      </c>
      <c r="F468" s="307" t="s">
        <v>636</v>
      </c>
      <c r="G468" s="307"/>
      <c r="H468" s="307"/>
      <c r="I468" s="307"/>
      <c r="J468" s="307"/>
      <c r="K468" s="307"/>
      <c r="L468" s="188" t="s">
        <v>1</v>
      </c>
      <c r="M468" s="188" t="s">
        <v>1</v>
      </c>
      <c r="N468" s="3" t="s">
        <v>1</v>
      </c>
    </row>
    <row r="469" spans="1:14" s="22" customFormat="1" ht="18" customHeight="1">
      <c r="A469" s="252"/>
      <c r="B469" s="252"/>
      <c r="C469" s="252"/>
      <c r="D469" s="250"/>
      <c r="E469" s="250"/>
      <c r="F469" s="244"/>
      <c r="G469" s="244"/>
      <c r="H469" s="244"/>
      <c r="I469" s="244"/>
      <c r="J469" s="244"/>
      <c r="K469" s="244"/>
      <c r="L469" s="252"/>
      <c r="M469" s="252"/>
      <c r="N469" s="3"/>
    </row>
    <row r="470" spans="1:14" s="22" customFormat="1" ht="18" customHeight="1">
      <c r="A470" s="252"/>
      <c r="B470" s="252"/>
      <c r="C470" s="252"/>
      <c r="D470" s="250"/>
      <c r="E470" s="250"/>
      <c r="F470" s="244"/>
      <c r="G470" s="244"/>
      <c r="H470" s="244"/>
      <c r="I470" s="244"/>
      <c r="J470" s="244"/>
      <c r="K470" s="244"/>
      <c r="L470" s="252"/>
      <c r="M470" s="252"/>
      <c r="N470" s="3"/>
    </row>
    <row r="471" spans="1:14" s="22" customFormat="1" ht="18" customHeight="1">
      <c r="A471" s="187" t="s">
        <v>1</v>
      </c>
      <c r="B471" s="187" t="s">
        <v>1</v>
      </c>
      <c r="C471" s="187" t="s">
        <v>1</v>
      </c>
      <c r="D471" s="187" t="s">
        <v>1</v>
      </c>
      <c r="E471" s="316" t="s">
        <v>531</v>
      </c>
      <c r="F471" s="316"/>
      <c r="G471" s="316"/>
      <c r="H471" s="316"/>
      <c r="I471" s="316"/>
      <c r="J471" s="316"/>
      <c r="K471" s="316"/>
      <c r="L471" s="3" t="s">
        <v>11</v>
      </c>
      <c r="M471" s="243">
        <v>2000</v>
      </c>
      <c r="N471" s="3" t="s">
        <v>7</v>
      </c>
    </row>
    <row r="472" spans="1:14" s="22" customFormat="1" ht="120" customHeight="1">
      <c r="A472" s="188" t="s">
        <v>1</v>
      </c>
      <c r="B472" s="188" t="s">
        <v>1</v>
      </c>
      <c r="C472" s="188" t="s">
        <v>1</v>
      </c>
      <c r="D472" s="187" t="s">
        <v>1</v>
      </c>
      <c r="E472" s="187" t="s">
        <v>1</v>
      </c>
      <c r="F472" s="307" t="s">
        <v>634</v>
      </c>
      <c r="G472" s="307"/>
      <c r="H472" s="307"/>
      <c r="I472" s="307"/>
      <c r="J472" s="307"/>
      <c r="K472" s="307"/>
      <c r="L472" s="188" t="s">
        <v>1</v>
      </c>
      <c r="M472" s="188" t="s">
        <v>1</v>
      </c>
      <c r="N472" s="3" t="s">
        <v>1</v>
      </c>
    </row>
    <row r="473" spans="1:14" s="22" customFormat="1" ht="19.5" customHeight="1">
      <c r="A473" s="187" t="s">
        <v>1</v>
      </c>
      <c r="B473" s="187" t="s">
        <v>1</v>
      </c>
      <c r="C473" s="187" t="s">
        <v>1</v>
      </c>
      <c r="D473" s="187" t="s">
        <v>1</v>
      </c>
      <c r="E473" s="316" t="s">
        <v>532</v>
      </c>
      <c r="F473" s="316"/>
      <c r="G473" s="316"/>
      <c r="H473" s="316"/>
      <c r="I473" s="316"/>
      <c r="J473" s="316"/>
      <c r="K473" s="316"/>
      <c r="L473" s="3" t="s">
        <v>11</v>
      </c>
      <c r="M473" s="243">
        <v>40000</v>
      </c>
      <c r="N473" s="3" t="s">
        <v>7</v>
      </c>
    </row>
    <row r="474" spans="1:14" s="22" customFormat="1" ht="120" customHeight="1">
      <c r="A474" s="188" t="s">
        <v>1</v>
      </c>
      <c r="B474" s="188" t="s">
        <v>1</v>
      </c>
      <c r="C474" s="188" t="s">
        <v>1</v>
      </c>
      <c r="D474" s="187" t="s">
        <v>1</v>
      </c>
      <c r="E474" s="187" t="s">
        <v>1</v>
      </c>
      <c r="F474" s="307" t="s">
        <v>635</v>
      </c>
      <c r="G474" s="307"/>
      <c r="H474" s="307"/>
      <c r="I474" s="307"/>
      <c r="J474" s="307"/>
      <c r="K474" s="307"/>
      <c r="L474" s="188" t="s">
        <v>1</v>
      </c>
      <c r="M474" s="188" t="s">
        <v>1</v>
      </c>
      <c r="N474" s="3" t="s">
        <v>1</v>
      </c>
    </row>
    <row r="475" spans="1:14" s="22" customFormat="1" ht="37.5" customHeight="1">
      <c r="A475" s="187" t="s">
        <v>1</v>
      </c>
      <c r="B475" s="187" t="s">
        <v>1</v>
      </c>
      <c r="C475" s="187" t="s">
        <v>1</v>
      </c>
      <c r="D475" s="187" t="s">
        <v>1</v>
      </c>
      <c r="E475" s="316" t="s">
        <v>533</v>
      </c>
      <c r="F475" s="316"/>
      <c r="G475" s="316"/>
      <c r="H475" s="316"/>
      <c r="I475" s="316"/>
      <c r="J475" s="316"/>
      <c r="K475" s="316"/>
      <c r="L475" s="3" t="s">
        <v>11</v>
      </c>
      <c r="M475" s="243">
        <v>60000</v>
      </c>
      <c r="N475" s="3" t="s">
        <v>7</v>
      </c>
    </row>
    <row r="476" spans="1:14" s="22" customFormat="1" ht="117.75" customHeight="1">
      <c r="A476" s="188" t="s">
        <v>1</v>
      </c>
      <c r="B476" s="188" t="s">
        <v>1</v>
      </c>
      <c r="C476" s="188" t="s">
        <v>1</v>
      </c>
      <c r="D476" s="187" t="s">
        <v>1</v>
      </c>
      <c r="E476" s="187" t="s">
        <v>1</v>
      </c>
      <c r="F476" s="307" t="s">
        <v>610</v>
      </c>
      <c r="G476" s="307"/>
      <c r="H476" s="307"/>
      <c r="I476" s="307"/>
      <c r="J476" s="307"/>
      <c r="K476" s="307"/>
      <c r="L476" s="188" t="s">
        <v>1</v>
      </c>
      <c r="M476" s="188" t="s">
        <v>1</v>
      </c>
      <c r="N476" s="3" t="s">
        <v>1</v>
      </c>
    </row>
    <row r="477" spans="1:14" s="22" customFormat="1" ht="36" customHeight="1">
      <c r="A477" s="187" t="s">
        <v>1</v>
      </c>
      <c r="B477" s="187" t="s">
        <v>1</v>
      </c>
      <c r="C477" s="187" t="s">
        <v>1</v>
      </c>
      <c r="D477" s="187" t="s">
        <v>1</v>
      </c>
      <c r="E477" s="316" t="s">
        <v>534</v>
      </c>
      <c r="F477" s="316"/>
      <c r="G477" s="316"/>
      <c r="H477" s="316"/>
      <c r="I477" s="316"/>
      <c r="J477" s="316"/>
      <c r="K477" s="316"/>
      <c r="L477" s="3" t="s">
        <v>11</v>
      </c>
      <c r="M477" s="243">
        <v>20000</v>
      </c>
      <c r="N477" s="3" t="s">
        <v>7</v>
      </c>
    </row>
    <row r="478" spans="1:14" s="22" customFormat="1" ht="117.75" customHeight="1">
      <c r="A478" s="187"/>
      <c r="B478" s="187"/>
      <c r="C478" s="187"/>
      <c r="D478" s="187"/>
      <c r="E478" s="187"/>
      <c r="F478" s="307" t="s">
        <v>633</v>
      </c>
      <c r="G478" s="307"/>
      <c r="H478" s="307"/>
      <c r="I478" s="307"/>
      <c r="J478" s="307"/>
      <c r="K478" s="307"/>
      <c r="L478" s="3"/>
      <c r="M478" s="243"/>
      <c r="N478" s="3"/>
    </row>
    <row r="479" spans="1:14" s="22" customFormat="1" ht="18" customHeight="1">
      <c r="A479" s="405" t="s">
        <v>177</v>
      </c>
      <c r="B479" s="405"/>
      <c r="C479" s="405"/>
      <c r="D479" s="405"/>
      <c r="E479" s="405"/>
      <c r="F479" s="405"/>
      <c r="G479" s="405"/>
      <c r="H479" s="405"/>
      <c r="I479" s="405"/>
      <c r="J479" s="405"/>
      <c r="K479" s="405"/>
      <c r="L479" s="405"/>
      <c r="M479" s="405"/>
      <c r="N479" s="405"/>
    </row>
    <row r="480" spans="1:14" ht="21" customHeight="1">
      <c r="A480" s="134" t="s">
        <v>1</v>
      </c>
      <c r="B480" s="374" t="s">
        <v>178</v>
      </c>
      <c r="C480" s="374"/>
      <c r="D480" s="374"/>
      <c r="E480" s="374"/>
      <c r="F480" s="374"/>
      <c r="G480" s="374"/>
      <c r="H480" s="374"/>
      <c r="I480" s="374"/>
      <c r="J480" s="374"/>
      <c r="K480" s="374"/>
      <c r="L480" s="2" t="s">
        <v>6</v>
      </c>
      <c r="M480" s="241">
        <v>102500</v>
      </c>
      <c r="N480" s="2" t="s">
        <v>7</v>
      </c>
    </row>
    <row r="481" spans="1:14" ht="21" customHeight="1">
      <c r="A481" s="138" t="s">
        <v>1</v>
      </c>
      <c r="B481" s="138" t="s">
        <v>1</v>
      </c>
      <c r="C481" s="374" t="s">
        <v>31</v>
      </c>
      <c r="D481" s="374"/>
      <c r="E481" s="374"/>
      <c r="F481" s="374"/>
      <c r="G481" s="374"/>
      <c r="H481" s="374"/>
      <c r="I481" s="374"/>
      <c r="J481" s="374"/>
      <c r="K481" s="374"/>
      <c r="L481" s="2" t="s">
        <v>6</v>
      </c>
      <c r="M481" s="241">
        <v>102500</v>
      </c>
      <c r="N481" s="2" t="s">
        <v>7</v>
      </c>
    </row>
    <row r="482" spans="1:14" ht="21" customHeight="1">
      <c r="A482" s="138" t="s">
        <v>1</v>
      </c>
      <c r="B482" s="138" t="s">
        <v>1</v>
      </c>
      <c r="C482" s="134" t="s">
        <v>1</v>
      </c>
      <c r="D482" s="374" t="s">
        <v>39</v>
      </c>
      <c r="E482" s="374"/>
      <c r="F482" s="374"/>
      <c r="G482" s="374"/>
      <c r="H482" s="374"/>
      <c r="I482" s="374"/>
      <c r="J482" s="374"/>
      <c r="K482" s="374"/>
      <c r="L482" s="2" t="s">
        <v>6</v>
      </c>
      <c r="M482" s="241">
        <v>50000</v>
      </c>
      <c r="N482" s="2" t="s">
        <v>7</v>
      </c>
    </row>
    <row r="483" spans="1:14" ht="21" customHeight="1">
      <c r="A483" s="138" t="s">
        <v>1</v>
      </c>
      <c r="B483" s="138" t="s">
        <v>1</v>
      </c>
      <c r="C483" s="138" t="s">
        <v>1</v>
      </c>
      <c r="D483" s="436" t="s">
        <v>41</v>
      </c>
      <c r="E483" s="436"/>
      <c r="F483" s="436"/>
      <c r="G483" s="436"/>
      <c r="H483" s="436"/>
      <c r="I483" s="436"/>
      <c r="J483" s="436"/>
      <c r="K483" s="436"/>
      <c r="L483" s="26" t="s">
        <v>11</v>
      </c>
      <c r="M483" s="242">
        <v>50000</v>
      </c>
      <c r="N483" s="26" t="s">
        <v>7</v>
      </c>
    </row>
    <row r="484" spans="1:14" ht="21" customHeight="1">
      <c r="A484" s="139" t="s">
        <v>1</v>
      </c>
      <c r="B484" s="139" t="s">
        <v>1</v>
      </c>
      <c r="C484" s="139" t="s">
        <v>1</v>
      </c>
      <c r="D484" s="136" t="s">
        <v>1</v>
      </c>
      <c r="E484" s="136" t="s">
        <v>1</v>
      </c>
      <c r="F484" s="388" t="s">
        <v>179</v>
      </c>
      <c r="G484" s="388"/>
      <c r="H484" s="388"/>
      <c r="I484" s="388"/>
      <c r="J484" s="388"/>
      <c r="K484" s="388"/>
      <c r="L484" s="139" t="s">
        <v>1</v>
      </c>
      <c r="M484" s="139" t="s">
        <v>1</v>
      </c>
      <c r="N484" s="26" t="s">
        <v>1</v>
      </c>
    </row>
    <row r="485" spans="1:14" s="22" customFormat="1" ht="18" customHeight="1">
      <c r="A485" s="250" t="s">
        <v>1</v>
      </c>
      <c r="B485" s="250" t="s">
        <v>1</v>
      </c>
      <c r="C485" s="249" t="s">
        <v>1</v>
      </c>
      <c r="D485" s="383" t="s">
        <v>53</v>
      </c>
      <c r="E485" s="383"/>
      <c r="F485" s="383"/>
      <c r="G485" s="383"/>
      <c r="H485" s="383"/>
      <c r="I485" s="383"/>
      <c r="J485" s="383"/>
      <c r="K485" s="383"/>
      <c r="L485" s="39" t="s">
        <v>6</v>
      </c>
      <c r="M485" s="87">
        <v>52500</v>
      </c>
      <c r="N485" s="39" t="s">
        <v>7</v>
      </c>
    </row>
    <row r="486" spans="1:14" s="22" customFormat="1" ht="18" customHeight="1">
      <c r="A486" s="250" t="s">
        <v>1</v>
      </c>
      <c r="B486" s="250" t="s">
        <v>1</v>
      </c>
      <c r="C486" s="250" t="s">
        <v>1</v>
      </c>
      <c r="D486" s="316" t="s">
        <v>180</v>
      </c>
      <c r="E486" s="316"/>
      <c r="F486" s="316"/>
      <c r="G486" s="316"/>
      <c r="H486" s="316"/>
      <c r="I486" s="316"/>
      <c r="J486" s="316"/>
      <c r="K486" s="316"/>
      <c r="L486" s="3" t="s">
        <v>11</v>
      </c>
      <c r="M486" s="243">
        <v>52500</v>
      </c>
      <c r="N486" s="3" t="s">
        <v>7</v>
      </c>
    </row>
    <row r="487" spans="1:14" s="22" customFormat="1" ht="18" customHeight="1">
      <c r="A487" s="252" t="s">
        <v>1</v>
      </c>
      <c r="B487" s="252" t="s">
        <v>1</v>
      </c>
      <c r="C487" s="252" t="s">
        <v>1</v>
      </c>
      <c r="D487" s="250" t="s">
        <v>1</v>
      </c>
      <c r="E487" s="250" t="s">
        <v>1</v>
      </c>
      <c r="F487" s="307" t="s">
        <v>181</v>
      </c>
      <c r="G487" s="307"/>
      <c r="H487" s="307"/>
      <c r="I487" s="307"/>
      <c r="J487" s="307"/>
      <c r="K487" s="307"/>
      <c r="L487" s="252" t="s">
        <v>1</v>
      </c>
      <c r="M487" s="252" t="s">
        <v>1</v>
      </c>
      <c r="N487" s="3" t="s">
        <v>1</v>
      </c>
    </row>
    <row r="488" spans="1:14" ht="19.5" customHeight="1">
      <c r="A488" s="134" t="s">
        <v>1</v>
      </c>
      <c r="B488" s="374" t="s">
        <v>182</v>
      </c>
      <c r="C488" s="374"/>
      <c r="D488" s="374"/>
      <c r="E488" s="374"/>
      <c r="F488" s="374"/>
      <c r="G488" s="374"/>
      <c r="H488" s="374"/>
      <c r="I488" s="374"/>
      <c r="J488" s="374"/>
      <c r="K488" s="374"/>
      <c r="L488" s="2" t="s">
        <v>6</v>
      </c>
      <c r="M488" s="241">
        <v>290000</v>
      </c>
      <c r="N488" s="2" t="s">
        <v>7</v>
      </c>
    </row>
    <row r="489" spans="1:14" ht="18" customHeight="1">
      <c r="A489" s="138" t="s">
        <v>1</v>
      </c>
      <c r="B489" s="138" t="s">
        <v>1</v>
      </c>
      <c r="C489" s="374" t="s">
        <v>31</v>
      </c>
      <c r="D489" s="374"/>
      <c r="E489" s="374"/>
      <c r="F489" s="374"/>
      <c r="G489" s="374"/>
      <c r="H489" s="374"/>
      <c r="I489" s="374"/>
      <c r="J489" s="374"/>
      <c r="K489" s="374"/>
      <c r="L489" s="2" t="s">
        <v>6</v>
      </c>
      <c r="M489" s="241">
        <v>290000</v>
      </c>
      <c r="N489" s="2" t="s">
        <v>7</v>
      </c>
    </row>
    <row r="490" spans="1:14" ht="18" customHeight="1">
      <c r="A490" s="138" t="s">
        <v>1</v>
      </c>
      <c r="B490" s="138" t="s">
        <v>1</v>
      </c>
      <c r="C490" s="134" t="s">
        <v>1</v>
      </c>
      <c r="D490" s="374" t="s">
        <v>39</v>
      </c>
      <c r="E490" s="374"/>
      <c r="F490" s="374"/>
      <c r="G490" s="374"/>
      <c r="H490" s="374"/>
      <c r="I490" s="374"/>
      <c r="J490" s="374"/>
      <c r="K490" s="374"/>
      <c r="L490" s="2" t="s">
        <v>6</v>
      </c>
      <c r="M490" s="241">
        <v>290000</v>
      </c>
      <c r="N490" s="2" t="s">
        <v>7</v>
      </c>
    </row>
    <row r="491" spans="1:14" ht="18" customHeight="1">
      <c r="A491" s="138" t="s">
        <v>1</v>
      </c>
      <c r="B491" s="138" t="s">
        <v>1</v>
      </c>
      <c r="C491" s="138" t="s">
        <v>1</v>
      </c>
      <c r="D491" s="436" t="s">
        <v>42</v>
      </c>
      <c r="E491" s="436"/>
      <c r="F491" s="436"/>
      <c r="G491" s="436"/>
      <c r="H491" s="436"/>
      <c r="I491" s="436"/>
      <c r="J491" s="436"/>
      <c r="K491" s="436"/>
      <c r="L491" s="26" t="s">
        <v>1</v>
      </c>
      <c r="M491" s="139" t="s">
        <v>1</v>
      </c>
      <c r="N491" s="26" t="s">
        <v>1</v>
      </c>
    </row>
    <row r="492" spans="1:14" ht="36" customHeight="1">
      <c r="A492" s="138" t="s">
        <v>1</v>
      </c>
      <c r="B492" s="138" t="s">
        <v>1</v>
      </c>
      <c r="C492" s="138" t="s">
        <v>1</v>
      </c>
      <c r="D492" s="138" t="s">
        <v>1</v>
      </c>
      <c r="E492" s="439" t="s">
        <v>535</v>
      </c>
      <c r="F492" s="439"/>
      <c r="G492" s="439"/>
      <c r="H492" s="439"/>
      <c r="I492" s="439"/>
      <c r="J492" s="439"/>
      <c r="K492" s="439"/>
      <c r="L492" s="3" t="s">
        <v>11</v>
      </c>
      <c r="M492" s="243">
        <v>160000</v>
      </c>
      <c r="N492" s="3" t="s">
        <v>7</v>
      </c>
    </row>
    <row r="493" spans="1:14" ht="114.75" customHeight="1">
      <c r="A493" s="139" t="s">
        <v>1</v>
      </c>
      <c r="B493" s="139" t="s">
        <v>1</v>
      </c>
      <c r="C493" s="139" t="s">
        <v>1</v>
      </c>
      <c r="D493" s="136" t="s">
        <v>1</v>
      </c>
      <c r="E493" s="187" t="s">
        <v>1</v>
      </c>
      <c r="F493" s="307" t="s">
        <v>644</v>
      </c>
      <c r="G493" s="307"/>
      <c r="H493" s="307"/>
      <c r="I493" s="307"/>
      <c r="J493" s="307"/>
      <c r="K493" s="307"/>
      <c r="L493" s="307"/>
      <c r="M493" s="139" t="s">
        <v>1</v>
      </c>
      <c r="N493" s="26" t="s">
        <v>1</v>
      </c>
    </row>
    <row r="494" spans="1:14" ht="36.75" customHeight="1">
      <c r="A494" s="138" t="s">
        <v>1</v>
      </c>
      <c r="B494" s="138" t="s">
        <v>1</v>
      </c>
      <c r="C494" s="138" t="s">
        <v>1</v>
      </c>
      <c r="D494" s="138" t="s">
        <v>1</v>
      </c>
      <c r="E494" s="316" t="s">
        <v>536</v>
      </c>
      <c r="F494" s="316"/>
      <c r="G494" s="316"/>
      <c r="H494" s="316"/>
      <c r="I494" s="316"/>
      <c r="J494" s="316"/>
      <c r="K494" s="316"/>
      <c r="L494" s="3" t="s">
        <v>11</v>
      </c>
      <c r="M494" s="243">
        <v>10000</v>
      </c>
      <c r="N494" s="3" t="s">
        <v>7</v>
      </c>
    </row>
    <row r="495" spans="1:14" ht="114.75" customHeight="1">
      <c r="A495" s="139" t="s">
        <v>1</v>
      </c>
      <c r="B495" s="139" t="s">
        <v>1</v>
      </c>
      <c r="C495" s="139" t="s">
        <v>1</v>
      </c>
      <c r="D495" s="136" t="s">
        <v>1</v>
      </c>
      <c r="E495" s="187" t="s">
        <v>1</v>
      </c>
      <c r="F495" s="307" t="s">
        <v>611</v>
      </c>
      <c r="G495" s="307"/>
      <c r="H495" s="307"/>
      <c r="I495" s="307"/>
      <c r="J495" s="307"/>
      <c r="K495" s="307"/>
      <c r="L495" s="307"/>
      <c r="M495" s="139" t="s">
        <v>1</v>
      </c>
      <c r="N495" s="26" t="s">
        <v>1</v>
      </c>
    </row>
    <row r="496" spans="1:14" ht="18" customHeight="1">
      <c r="A496" s="138" t="s">
        <v>1</v>
      </c>
      <c r="B496" s="138" t="s">
        <v>1</v>
      </c>
      <c r="C496" s="138" t="s">
        <v>1</v>
      </c>
      <c r="D496" s="138" t="s">
        <v>1</v>
      </c>
      <c r="E496" s="316" t="s">
        <v>537</v>
      </c>
      <c r="F496" s="316"/>
      <c r="G496" s="316"/>
      <c r="H496" s="316"/>
      <c r="I496" s="316"/>
      <c r="J496" s="316"/>
      <c r="K496" s="316"/>
      <c r="L496" s="3" t="s">
        <v>11</v>
      </c>
      <c r="M496" s="243">
        <v>70000</v>
      </c>
      <c r="N496" s="3" t="s">
        <v>7</v>
      </c>
    </row>
    <row r="497" spans="1:14" ht="114.75" customHeight="1">
      <c r="A497" s="139" t="s">
        <v>1</v>
      </c>
      <c r="B497" s="139" t="s">
        <v>1</v>
      </c>
      <c r="C497" s="139" t="s">
        <v>1</v>
      </c>
      <c r="D497" s="136" t="s">
        <v>1</v>
      </c>
      <c r="E497" s="187" t="s">
        <v>1</v>
      </c>
      <c r="F497" s="307" t="s">
        <v>612</v>
      </c>
      <c r="G497" s="307"/>
      <c r="H497" s="307"/>
      <c r="I497" s="307"/>
      <c r="J497" s="307"/>
      <c r="K497" s="307"/>
      <c r="L497" s="307"/>
      <c r="M497" s="139" t="s">
        <v>1</v>
      </c>
      <c r="N497" s="26" t="s">
        <v>1</v>
      </c>
    </row>
    <row r="498" spans="1:14" ht="18" customHeight="1">
      <c r="A498" s="138" t="s">
        <v>1</v>
      </c>
      <c r="B498" s="138" t="s">
        <v>1</v>
      </c>
      <c r="C498" s="138" t="s">
        <v>1</v>
      </c>
      <c r="D498" s="138" t="s">
        <v>1</v>
      </c>
      <c r="E498" s="316" t="s">
        <v>538</v>
      </c>
      <c r="F498" s="316"/>
      <c r="G498" s="316"/>
      <c r="H498" s="316"/>
      <c r="I498" s="316"/>
      <c r="J498" s="316"/>
      <c r="K498" s="316"/>
      <c r="L498" s="3" t="s">
        <v>11</v>
      </c>
      <c r="M498" s="243">
        <v>20000</v>
      </c>
      <c r="N498" s="3" t="s">
        <v>7</v>
      </c>
    </row>
    <row r="499" spans="1:14" ht="115.5" customHeight="1">
      <c r="A499" s="139" t="s">
        <v>1</v>
      </c>
      <c r="B499" s="139" t="s">
        <v>1</v>
      </c>
      <c r="C499" s="139" t="s">
        <v>1</v>
      </c>
      <c r="D499" s="136" t="s">
        <v>1</v>
      </c>
      <c r="E499" s="187" t="s">
        <v>1</v>
      </c>
      <c r="F499" s="307" t="s">
        <v>613</v>
      </c>
      <c r="G499" s="307"/>
      <c r="H499" s="307"/>
      <c r="I499" s="307"/>
      <c r="J499" s="307"/>
      <c r="K499" s="307"/>
      <c r="L499" s="307"/>
      <c r="M499" s="139" t="s">
        <v>1</v>
      </c>
      <c r="N499" s="26" t="s">
        <v>1</v>
      </c>
    </row>
    <row r="500" spans="1:14" ht="18" customHeight="1">
      <c r="A500" s="138" t="s">
        <v>1</v>
      </c>
      <c r="B500" s="138" t="s">
        <v>1</v>
      </c>
      <c r="C500" s="138" t="s">
        <v>1</v>
      </c>
      <c r="D500" s="138" t="s">
        <v>1</v>
      </c>
      <c r="E500" s="316" t="s">
        <v>539</v>
      </c>
      <c r="F500" s="316"/>
      <c r="G500" s="316"/>
      <c r="H500" s="316"/>
      <c r="I500" s="316"/>
      <c r="J500" s="316"/>
      <c r="K500" s="316"/>
      <c r="L500" s="3" t="s">
        <v>11</v>
      </c>
      <c r="M500" s="243">
        <v>30000</v>
      </c>
      <c r="N500" s="3" t="s">
        <v>7</v>
      </c>
    </row>
    <row r="501" spans="1:14" ht="94.5" customHeight="1">
      <c r="A501" s="139" t="s">
        <v>1</v>
      </c>
      <c r="B501" s="139" t="s">
        <v>1</v>
      </c>
      <c r="C501" s="139" t="s">
        <v>1</v>
      </c>
      <c r="D501" s="136" t="s">
        <v>1</v>
      </c>
      <c r="E501" s="187" t="s">
        <v>1</v>
      </c>
      <c r="F501" s="441" t="s">
        <v>645</v>
      </c>
      <c r="G501" s="441"/>
      <c r="H501" s="441"/>
      <c r="I501" s="441"/>
      <c r="J501" s="441"/>
      <c r="K501" s="441"/>
      <c r="L501" s="441"/>
      <c r="M501" s="139" t="s">
        <v>1</v>
      </c>
      <c r="N501" s="26" t="s">
        <v>1</v>
      </c>
    </row>
    <row r="502" spans="1:14" s="255" customFormat="1" ht="21" customHeight="1">
      <c r="A502" s="440" t="s">
        <v>183</v>
      </c>
      <c r="B502" s="440"/>
      <c r="C502" s="440"/>
      <c r="D502" s="440"/>
      <c r="E502" s="440"/>
      <c r="F502" s="440"/>
      <c r="G502" s="440"/>
      <c r="H502" s="440"/>
      <c r="I502" s="440"/>
      <c r="J502" s="440"/>
      <c r="K502" s="440"/>
      <c r="L502" s="440"/>
      <c r="M502" s="440"/>
      <c r="N502" s="440"/>
    </row>
    <row r="503" spans="1:14" s="22" customFormat="1" ht="18" customHeight="1">
      <c r="A503" s="249" t="s">
        <v>1</v>
      </c>
      <c r="B503" s="383" t="s">
        <v>184</v>
      </c>
      <c r="C503" s="383"/>
      <c r="D503" s="383"/>
      <c r="E503" s="383"/>
      <c r="F503" s="383"/>
      <c r="G503" s="383"/>
      <c r="H503" s="383"/>
      <c r="I503" s="383"/>
      <c r="J503" s="383"/>
      <c r="K503" s="383"/>
      <c r="L503" s="39" t="s">
        <v>6</v>
      </c>
      <c r="M503" s="87">
        <f>+M504+M512</f>
        <v>3335000</v>
      </c>
      <c r="N503" s="39" t="s">
        <v>7</v>
      </c>
    </row>
    <row r="504" spans="1:14" s="22" customFormat="1" ht="18" customHeight="1">
      <c r="A504" s="250" t="s">
        <v>1</v>
      </c>
      <c r="B504" s="250" t="s">
        <v>1</v>
      </c>
      <c r="C504" s="383" t="s">
        <v>31</v>
      </c>
      <c r="D504" s="383"/>
      <c r="E504" s="383"/>
      <c r="F504" s="383"/>
      <c r="G504" s="383"/>
      <c r="H504" s="383"/>
      <c r="I504" s="383"/>
      <c r="J504" s="383"/>
      <c r="K504" s="383"/>
      <c r="L504" s="39" t="s">
        <v>6</v>
      </c>
      <c r="M504" s="87">
        <f>+M509+M505</f>
        <v>200000</v>
      </c>
      <c r="N504" s="39" t="s">
        <v>7</v>
      </c>
    </row>
    <row r="505" spans="1:14" s="22" customFormat="1" ht="18" customHeight="1">
      <c r="A505" s="250" t="s">
        <v>1</v>
      </c>
      <c r="B505" s="250" t="s">
        <v>1</v>
      </c>
      <c r="C505" s="249" t="s">
        <v>1</v>
      </c>
      <c r="D505" s="383" t="s">
        <v>39</v>
      </c>
      <c r="E505" s="383"/>
      <c r="F505" s="383"/>
      <c r="G505" s="383"/>
      <c r="H505" s="383"/>
      <c r="I505" s="383"/>
      <c r="J505" s="383"/>
      <c r="K505" s="383"/>
      <c r="L505" s="39" t="s">
        <v>6</v>
      </c>
      <c r="M505" s="87">
        <v>100000</v>
      </c>
      <c r="N505" s="39" t="s">
        <v>7</v>
      </c>
    </row>
    <row r="506" spans="1:14" s="22" customFormat="1" ht="18" customHeight="1">
      <c r="A506" s="250" t="s">
        <v>1</v>
      </c>
      <c r="B506" s="250" t="s">
        <v>1</v>
      </c>
      <c r="C506" s="250" t="s">
        <v>1</v>
      </c>
      <c r="D506" s="316" t="s">
        <v>40</v>
      </c>
      <c r="E506" s="316"/>
      <c r="F506" s="316"/>
      <c r="G506" s="316"/>
      <c r="H506" s="316"/>
      <c r="I506" s="316"/>
      <c r="J506" s="316"/>
      <c r="K506" s="316"/>
      <c r="L506" s="3" t="s">
        <v>1</v>
      </c>
      <c r="M506" s="252" t="s">
        <v>1</v>
      </c>
      <c r="N506" s="3" t="s">
        <v>1</v>
      </c>
    </row>
    <row r="507" spans="1:14" s="22" customFormat="1" ht="18" customHeight="1">
      <c r="A507" s="250" t="s">
        <v>1</v>
      </c>
      <c r="B507" s="250" t="s">
        <v>1</v>
      </c>
      <c r="C507" s="250" t="s">
        <v>1</v>
      </c>
      <c r="D507" s="250" t="s">
        <v>1</v>
      </c>
      <c r="E507" s="316" t="s">
        <v>40</v>
      </c>
      <c r="F507" s="316"/>
      <c r="G507" s="316"/>
      <c r="H507" s="316"/>
      <c r="I507" s="316"/>
      <c r="J507" s="316"/>
      <c r="K507" s="316"/>
      <c r="L507" s="3" t="s">
        <v>11</v>
      </c>
      <c r="M507" s="243">
        <v>100000</v>
      </c>
      <c r="N507" s="3" t="s">
        <v>7</v>
      </c>
    </row>
    <row r="508" spans="1:14" s="22" customFormat="1" ht="18" customHeight="1">
      <c r="A508" s="252" t="s">
        <v>1</v>
      </c>
      <c r="B508" s="252" t="s">
        <v>1</v>
      </c>
      <c r="C508" s="252" t="s">
        <v>1</v>
      </c>
      <c r="D508" s="250" t="s">
        <v>1</v>
      </c>
      <c r="E508" s="250" t="s">
        <v>1</v>
      </c>
      <c r="F508" s="307" t="s">
        <v>185</v>
      </c>
      <c r="G508" s="307"/>
      <c r="H508" s="307"/>
      <c r="I508" s="307"/>
      <c r="J508" s="307"/>
      <c r="K508" s="307"/>
      <c r="L508" s="252" t="s">
        <v>1</v>
      </c>
      <c r="M508" s="252" t="s">
        <v>1</v>
      </c>
      <c r="N508" s="3" t="s">
        <v>1</v>
      </c>
    </row>
    <row r="509" spans="1:14" s="22" customFormat="1" ht="18" customHeight="1">
      <c r="A509" s="250" t="s">
        <v>1</v>
      </c>
      <c r="B509" s="250" t="s">
        <v>1</v>
      </c>
      <c r="C509" s="249" t="s">
        <v>1</v>
      </c>
      <c r="D509" s="383" t="s">
        <v>53</v>
      </c>
      <c r="E509" s="383"/>
      <c r="F509" s="383"/>
      <c r="G509" s="383"/>
      <c r="H509" s="383"/>
      <c r="I509" s="383"/>
      <c r="J509" s="383"/>
      <c r="K509" s="383"/>
      <c r="L509" s="39" t="s">
        <v>6</v>
      </c>
      <c r="M509" s="87">
        <v>100000</v>
      </c>
      <c r="N509" s="39" t="s">
        <v>7</v>
      </c>
    </row>
    <row r="510" spans="1:14" s="22" customFormat="1" ht="18" customHeight="1">
      <c r="A510" s="250" t="s">
        <v>1</v>
      </c>
      <c r="B510" s="250" t="s">
        <v>1</v>
      </c>
      <c r="C510" s="250" t="s">
        <v>1</v>
      </c>
      <c r="D510" s="316" t="s">
        <v>60</v>
      </c>
      <c r="E510" s="316"/>
      <c r="F510" s="316"/>
      <c r="G510" s="316"/>
      <c r="H510" s="316"/>
      <c r="I510" s="316"/>
      <c r="J510" s="316"/>
      <c r="K510" s="316"/>
      <c r="L510" s="3" t="s">
        <v>11</v>
      </c>
      <c r="M510" s="243">
        <v>100000</v>
      </c>
      <c r="N510" s="3" t="s">
        <v>7</v>
      </c>
    </row>
    <row r="511" spans="1:14" s="22" customFormat="1" ht="18" customHeight="1">
      <c r="A511" s="252" t="s">
        <v>1</v>
      </c>
      <c r="B511" s="252" t="s">
        <v>1</v>
      </c>
      <c r="C511" s="252" t="s">
        <v>1</v>
      </c>
      <c r="D511" s="250" t="s">
        <v>1</v>
      </c>
      <c r="E511" s="250" t="s">
        <v>1</v>
      </c>
      <c r="F511" s="308" t="s">
        <v>186</v>
      </c>
      <c r="G511" s="308"/>
      <c r="H511" s="308"/>
      <c r="I511" s="308"/>
      <c r="J511" s="308"/>
      <c r="K511" s="308"/>
      <c r="L511" s="308"/>
      <c r="M511" s="252" t="s">
        <v>1</v>
      </c>
      <c r="N511" s="3" t="s">
        <v>1</v>
      </c>
    </row>
    <row r="512" spans="1:14" s="22" customFormat="1" ht="18" customHeight="1">
      <c r="A512" s="250" t="s">
        <v>1</v>
      </c>
      <c r="B512" s="250" t="s">
        <v>1</v>
      </c>
      <c r="C512" s="383" t="s">
        <v>83</v>
      </c>
      <c r="D512" s="383"/>
      <c r="E512" s="383"/>
      <c r="F512" s="383"/>
      <c r="G512" s="383"/>
      <c r="H512" s="383"/>
      <c r="I512" s="383"/>
      <c r="J512" s="383"/>
      <c r="K512" s="383"/>
      <c r="L512" s="39" t="s">
        <v>6</v>
      </c>
      <c r="M512" s="87">
        <f>SUM(M513)</f>
        <v>3135000</v>
      </c>
      <c r="N512" s="39" t="s">
        <v>7</v>
      </c>
    </row>
    <row r="513" spans="1:14" s="22" customFormat="1" ht="18" customHeight="1">
      <c r="A513" s="250" t="s">
        <v>1</v>
      </c>
      <c r="B513" s="250" t="s">
        <v>1</v>
      </c>
      <c r="C513" s="249" t="s">
        <v>1</v>
      </c>
      <c r="D513" s="383" t="s">
        <v>188</v>
      </c>
      <c r="E513" s="383"/>
      <c r="F513" s="383"/>
      <c r="G513" s="383"/>
      <c r="H513" s="383"/>
      <c r="I513" s="383"/>
      <c r="J513" s="383"/>
      <c r="K513" s="383"/>
      <c r="L513" s="39" t="s">
        <v>6</v>
      </c>
      <c r="M513" s="87">
        <f>SUM(M515:M536)</f>
        <v>3135000</v>
      </c>
      <c r="N513" s="39" t="s">
        <v>7</v>
      </c>
    </row>
    <row r="514" spans="1:14" s="22" customFormat="1" ht="18" customHeight="1">
      <c r="A514" s="250" t="s">
        <v>1</v>
      </c>
      <c r="B514" s="250" t="s">
        <v>1</v>
      </c>
      <c r="C514" s="250" t="s">
        <v>1</v>
      </c>
      <c r="D514" s="316" t="s">
        <v>191</v>
      </c>
      <c r="E514" s="316"/>
      <c r="F514" s="316"/>
      <c r="G514" s="316"/>
      <c r="H514" s="316"/>
      <c r="I514" s="316"/>
      <c r="J514" s="316"/>
      <c r="K514" s="316"/>
      <c r="L514" s="3" t="s">
        <v>1</v>
      </c>
      <c r="M514" s="252" t="s">
        <v>1</v>
      </c>
      <c r="N514" s="3" t="s">
        <v>1</v>
      </c>
    </row>
    <row r="515" spans="1:14" s="22" customFormat="1" ht="37.5" customHeight="1">
      <c r="A515" s="187" t="s">
        <v>1</v>
      </c>
      <c r="B515" s="187" t="s">
        <v>1</v>
      </c>
      <c r="C515" s="187" t="s">
        <v>1</v>
      </c>
      <c r="D515" s="187" t="s">
        <v>1</v>
      </c>
      <c r="E515" s="316" t="s">
        <v>543</v>
      </c>
      <c r="F515" s="316"/>
      <c r="G515" s="316"/>
      <c r="H515" s="316"/>
      <c r="I515" s="316"/>
      <c r="J515" s="316"/>
      <c r="K515" s="316"/>
      <c r="L515" s="3" t="s">
        <v>11</v>
      </c>
      <c r="M515" s="243">
        <v>290000</v>
      </c>
      <c r="N515" s="3" t="s">
        <v>7</v>
      </c>
    </row>
    <row r="516" spans="1:14" s="22" customFormat="1" ht="139.5" customHeight="1">
      <c r="A516" s="188" t="s">
        <v>1</v>
      </c>
      <c r="B516" s="188" t="s">
        <v>1</v>
      </c>
      <c r="C516" s="188" t="s">
        <v>1</v>
      </c>
      <c r="D516" s="187" t="s">
        <v>1</v>
      </c>
      <c r="E516" s="187" t="s">
        <v>1</v>
      </c>
      <c r="F516" s="307" t="s">
        <v>648</v>
      </c>
      <c r="G516" s="307"/>
      <c r="H516" s="307"/>
      <c r="I516" s="307"/>
      <c r="J516" s="307"/>
      <c r="K516" s="307"/>
      <c r="L516" s="307"/>
      <c r="M516" s="188" t="s">
        <v>1</v>
      </c>
      <c r="N516" s="3" t="s">
        <v>1</v>
      </c>
    </row>
    <row r="517" spans="1:14" s="22" customFormat="1" ht="37.5" customHeight="1">
      <c r="A517" s="187" t="s">
        <v>1</v>
      </c>
      <c r="B517" s="187" t="s">
        <v>1</v>
      </c>
      <c r="C517" s="187" t="s">
        <v>1</v>
      </c>
      <c r="D517" s="187" t="s">
        <v>1</v>
      </c>
      <c r="E517" s="316" t="s">
        <v>544</v>
      </c>
      <c r="F517" s="316"/>
      <c r="G517" s="316"/>
      <c r="H517" s="316"/>
      <c r="I517" s="316"/>
      <c r="J517" s="316"/>
      <c r="K517" s="316"/>
      <c r="L517" s="3" t="s">
        <v>11</v>
      </c>
      <c r="M517" s="243">
        <v>198000</v>
      </c>
      <c r="N517" s="3" t="s">
        <v>7</v>
      </c>
    </row>
    <row r="518" spans="1:14" s="22" customFormat="1" ht="138.75" customHeight="1">
      <c r="A518" s="188" t="s">
        <v>1</v>
      </c>
      <c r="B518" s="188" t="s">
        <v>1</v>
      </c>
      <c r="C518" s="188" t="s">
        <v>1</v>
      </c>
      <c r="D518" s="187" t="s">
        <v>1</v>
      </c>
      <c r="E518" s="187" t="s">
        <v>1</v>
      </c>
      <c r="F518" s="307" t="s">
        <v>649</v>
      </c>
      <c r="G518" s="307"/>
      <c r="H518" s="307"/>
      <c r="I518" s="307"/>
      <c r="J518" s="307"/>
      <c r="K518" s="307"/>
      <c r="L518" s="307"/>
      <c r="M518" s="188" t="s">
        <v>1</v>
      </c>
      <c r="N518" s="3" t="s">
        <v>1</v>
      </c>
    </row>
    <row r="519" spans="1:14" s="22" customFormat="1" ht="37.5" customHeight="1">
      <c r="A519" s="187" t="s">
        <v>1</v>
      </c>
      <c r="B519" s="187" t="s">
        <v>1</v>
      </c>
      <c r="C519" s="187" t="s">
        <v>1</v>
      </c>
      <c r="D519" s="187" t="s">
        <v>1</v>
      </c>
      <c r="E519" s="316" t="s">
        <v>545</v>
      </c>
      <c r="F519" s="316"/>
      <c r="G519" s="316"/>
      <c r="H519" s="316"/>
      <c r="I519" s="316"/>
      <c r="J519" s="316"/>
      <c r="K519" s="316"/>
      <c r="L519" s="3" t="s">
        <v>11</v>
      </c>
      <c r="M519" s="243">
        <v>303000</v>
      </c>
      <c r="N519" s="3" t="s">
        <v>7</v>
      </c>
    </row>
    <row r="520" spans="1:14" s="22" customFormat="1" ht="127.5" customHeight="1">
      <c r="A520" s="188" t="s">
        <v>1</v>
      </c>
      <c r="B520" s="188" t="s">
        <v>1</v>
      </c>
      <c r="C520" s="188" t="s">
        <v>1</v>
      </c>
      <c r="D520" s="187" t="s">
        <v>1</v>
      </c>
      <c r="E520" s="187" t="s">
        <v>1</v>
      </c>
      <c r="F520" s="307" t="s">
        <v>650</v>
      </c>
      <c r="G520" s="307"/>
      <c r="H520" s="307"/>
      <c r="I520" s="307"/>
      <c r="J520" s="307"/>
      <c r="K520" s="307"/>
      <c r="L520" s="307"/>
      <c r="M520" s="188" t="s">
        <v>1</v>
      </c>
      <c r="N520" s="3" t="s">
        <v>1</v>
      </c>
    </row>
    <row r="521" spans="1:14" s="22" customFormat="1" ht="39.75" customHeight="1">
      <c r="A521" s="187" t="s">
        <v>1</v>
      </c>
      <c r="B521" s="187" t="s">
        <v>1</v>
      </c>
      <c r="C521" s="187" t="s">
        <v>1</v>
      </c>
      <c r="D521" s="187" t="s">
        <v>1</v>
      </c>
      <c r="E521" s="316" t="s">
        <v>542</v>
      </c>
      <c r="F521" s="316"/>
      <c r="G521" s="316"/>
      <c r="H521" s="316"/>
      <c r="I521" s="316"/>
      <c r="J521" s="316"/>
      <c r="K521" s="316"/>
      <c r="L521" s="3" t="s">
        <v>11</v>
      </c>
      <c r="M521" s="243">
        <v>188000</v>
      </c>
      <c r="N521" s="3" t="s">
        <v>7</v>
      </c>
    </row>
    <row r="522" spans="1:14" s="22" customFormat="1" ht="139.5" customHeight="1">
      <c r="A522" s="188" t="s">
        <v>1</v>
      </c>
      <c r="B522" s="188" t="s">
        <v>1</v>
      </c>
      <c r="C522" s="188" t="s">
        <v>1</v>
      </c>
      <c r="D522" s="187" t="s">
        <v>1</v>
      </c>
      <c r="E522" s="187" t="s">
        <v>1</v>
      </c>
      <c r="F522" s="307" t="s">
        <v>651</v>
      </c>
      <c r="G522" s="307"/>
      <c r="H522" s="307"/>
      <c r="I522" s="307"/>
      <c r="J522" s="307"/>
      <c r="K522" s="307"/>
      <c r="L522" s="307"/>
      <c r="M522" s="188" t="s">
        <v>1</v>
      </c>
      <c r="N522" s="3" t="s">
        <v>1</v>
      </c>
    </row>
    <row r="523" spans="1:14" s="22" customFormat="1" ht="39.75" customHeight="1">
      <c r="A523" s="187" t="s">
        <v>1</v>
      </c>
      <c r="B523" s="187" t="s">
        <v>1</v>
      </c>
      <c r="C523" s="187" t="s">
        <v>1</v>
      </c>
      <c r="D523" s="187" t="s">
        <v>1</v>
      </c>
      <c r="E523" s="316" t="s">
        <v>541</v>
      </c>
      <c r="F523" s="316"/>
      <c r="G523" s="316"/>
      <c r="H523" s="316"/>
      <c r="I523" s="316"/>
      <c r="J523" s="316"/>
      <c r="K523" s="316"/>
      <c r="L523" s="3" t="s">
        <v>11</v>
      </c>
      <c r="M523" s="243">
        <v>192000</v>
      </c>
      <c r="N523" s="3" t="s">
        <v>7</v>
      </c>
    </row>
    <row r="524" spans="1:14" s="22" customFormat="1" ht="139.5" customHeight="1">
      <c r="A524" s="188" t="s">
        <v>1</v>
      </c>
      <c r="B524" s="188" t="s">
        <v>1</v>
      </c>
      <c r="C524" s="188" t="s">
        <v>1</v>
      </c>
      <c r="D524" s="187" t="s">
        <v>1</v>
      </c>
      <c r="E524" s="187" t="s">
        <v>1</v>
      </c>
      <c r="F524" s="307" t="s">
        <v>652</v>
      </c>
      <c r="G524" s="307"/>
      <c r="H524" s="307"/>
      <c r="I524" s="307"/>
      <c r="J524" s="307"/>
      <c r="K524" s="307"/>
      <c r="L524" s="307"/>
      <c r="M524" s="188" t="s">
        <v>1</v>
      </c>
      <c r="N524" s="3" t="s">
        <v>1</v>
      </c>
    </row>
    <row r="525" spans="1:14" s="22" customFormat="1" ht="39" customHeight="1">
      <c r="A525" s="187" t="s">
        <v>1</v>
      </c>
      <c r="B525" s="187" t="s">
        <v>1</v>
      </c>
      <c r="C525" s="187" t="s">
        <v>1</v>
      </c>
      <c r="D525" s="187" t="s">
        <v>1</v>
      </c>
      <c r="E525" s="316" t="s">
        <v>646</v>
      </c>
      <c r="F525" s="316"/>
      <c r="G525" s="316"/>
      <c r="H525" s="316"/>
      <c r="I525" s="316"/>
      <c r="J525" s="316"/>
      <c r="K525" s="316"/>
      <c r="L525" s="3" t="s">
        <v>11</v>
      </c>
      <c r="M525" s="243">
        <v>296000</v>
      </c>
      <c r="N525" s="3" t="s">
        <v>7</v>
      </c>
    </row>
    <row r="526" spans="1:14" s="22" customFormat="1" ht="121.5" customHeight="1">
      <c r="A526" s="188" t="s">
        <v>1</v>
      </c>
      <c r="B526" s="188" t="s">
        <v>1</v>
      </c>
      <c r="C526" s="188" t="s">
        <v>1</v>
      </c>
      <c r="D526" s="187" t="s">
        <v>1</v>
      </c>
      <c r="E526" s="187" t="s">
        <v>1</v>
      </c>
      <c r="F526" s="307" t="s">
        <v>653</v>
      </c>
      <c r="G526" s="307"/>
      <c r="H526" s="307"/>
      <c r="I526" s="307"/>
      <c r="J526" s="307"/>
      <c r="K526" s="307"/>
      <c r="L526" s="307"/>
      <c r="M526" s="188" t="s">
        <v>1</v>
      </c>
      <c r="N526" s="3" t="s">
        <v>1</v>
      </c>
    </row>
    <row r="527" spans="1:14" s="22" customFormat="1" ht="39" customHeight="1">
      <c r="A527" s="187" t="s">
        <v>1</v>
      </c>
      <c r="B527" s="187" t="s">
        <v>1</v>
      </c>
      <c r="C527" s="187" t="s">
        <v>1</v>
      </c>
      <c r="D527" s="187" t="s">
        <v>1</v>
      </c>
      <c r="E527" s="316" t="s">
        <v>548</v>
      </c>
      <c r="F527" s="316"/>
      <c r="G527" s="316"/>
      <c r="H527" s="316"/>
      <c r="I527" s="316"/>
      <c r="J527" s="316"/>
      <c r="K527" s="316"/>
      <c r="L527" s="3" t="s">
        <v>11</v>
      </c>
      <c r="M527" s="243">
        <v>491000</v>
      </c>
      <c r="N527" s="3" t="s">
        <v>7</v>
      </c>
    </row>
    <row r="528" spans="1:14" s="22" customFormat="1" ht="144" customHeight="1">
      <c r="A528" s="188" t="s">
        <v>1</v>
      </c>
      <c r="B528" s="188" t="s">
        <v>1</v>
      </c>
      <c r="C528" s="188" t="s">
        <v>1</v>
      </c>
      <c r="D528" s="187" t="s">
        <v>1</v>
      </c>
      <c r="E528" s="187" t="s">
        <v>1</v>
      </c>
      <c r="F528" s="307" t="s">
        <v>654</v>
      </c>
      <c r="G528" s="307"/>
      <c r="H528" s="307"/>
      <c r="I528" s="307"/>
      <c r="J528" s="307"/>
      <c r="K528" s="307"/>
      <c r="L528" s="307"/>
      <c r="M528" s="188" t="s">
        <v>1</v>
      </c>
      <c r="N528" s="3" t="s">
        <v>1</v>
      </c>
    </row>
    <row r="529" spans="1:14" s="22" customFormat="1" ht="53.25" customHeight="1">
      <c r="A529" s="252"/>
      <c r="B529" s="252"/>
      <c r="C529" s="252"/>
      <c r="D529" s="250"/>
      <c r="E529" s="250"/>
      <c r="F529" s="244"/>
      <c r="G529" s="244"/>
      <c r="H529" s="244"/>
      <c r="I529" s="244"/>
      <c r="J529" s="244"/>
      <c r="K529" s="244"/>
      <c r="L529" s="244"/>
      <c r="M529" s="252"/>
      <c r="N529" s="3"/>
    </row>
    <row r="530" spans="1:14" s="22" customFormat="1" ht="39" customHeight="1">
      <c r="A530" s="187" t="s">
        <v>1</v>
      </c>
      <c r="B530" s="187" t="s">
        <v>1</v>
      </c>
      <c r="C530" s="187" t="s">
        <v>1</v>
      </c>
      <c r="D530" s="187" t="s">
        <v>1</v>
      </c>
      <c r="E530" s="316" t="s">
        <v>647</v>
      </c>
      <c r="F530" s="316"/>
      <c r="G530" s="316"/>
      <c r="H530" s="316"/>
      <c r="I530" s="316"/>
      <c r="J530" s="316"/>
      <c r="K530" s="316"/>
      <c r="L530" s="3" t="s">
        <v>11</v>
      </c>
      <c r="M530" s="243">
        <v>194000</v>
      </c>
      <c r="N530" s="3" t="s">
        <v>7</v>
      </c>
    </row>
    <row r="531" spans="1:14" s="22" customFormat="1" ht="138.75" customHeight="1">
      <c r="A531" s="188" t="s">
        <v>1</v>
      </c>
      <c r="B531" s="188" t="s">
        <v>1</v>
      </c>
      <c r="C531" s="188" t="s">
        <v>1</v>
      </c>
      <c r="D531" s="187" t="s">
        <v>1</v>
      </c>
      <c r="E531" s="187" t="s">
        <v>1</v>
      </c>
      <c r="F531" s="307" t="s">
        <v>655</v>
      </c>
      <c r="G531" s="307"/>
      <c r="H531" s="307"/>
      <c r="I531" s="307"/>
      <c r="J531" s="307"/>
      <c r="K531" s="307"/>
      <c r="L531" s="307"/>
      <c r="M531" s="252" t="s">
        <v>1</v>
      </c>
      <c r="N531" s="3" t="s">
        <v>1</v>
      </c>
    </row>
    <row r="532" spans="1:14" s="22" customFormat="1" ht="39" customHeight="1">
      <c r="A532" s="187" t="s">
        <v>1</v>
      </c>
      <c r="B532" s="187" t="s">
        <v>1</v>
      </c>
      <c r="C532" s="187" t="s">
        <v>1</v>
      </c>
      <c r="D532" s="187" t="s">
        <v>1</v>
      </c>
      <c r="E532" s="316" t="s">
        <v>632</v>
      </c>
      <c r="F532" s="316"/>
      <c r="G532" s="316"/>
      <c r="H532" s="316"/>
      <c r="I532" s="316"/>
      <c r="J532" s="316"/>
      <c r="K532" s="316"/>
      <c r="L532" s="3" t="s">
        <v>11</v>
      </c>
      <c r="M532" s="243">
        <v>492000</v>
      </c>
      <c r="N532" s="3" t="s">
        <v>7</v>
      </c>
    </row>
    <row r="533" spans="1:14" s="22" customFormat="1" ht="138.75" customHeight="1">
      <c r="A533" s="188" t="s">
        <v>1</v>
      </c>
      <c r="B533" s="188" t="s">
        <v>1</v>
      </c>
      <c r="C533" s="188" t="s">
        <v>1</v>
      </c>
      <c r="D533" s="187" t="s">
        <v>1</v>
      </c>
      <c r="E533" s="187" t="s">
        <v>1</v>
      </c>
      <c r="F533" s="307" t="s">
        <v>656</v>
      </c>
      <c r="G533" s="307"/>
      <c r="H533" s="307"/>
      <c r="I533" s="307"/>
      <c r="J533" s="307"/>
      <c r="K533" s="307"/>
      <c r="L533" s="307"/>
      <c r="M533" s="188" t="s">
        <v>1</v>
      </c>
      <c r="N533" s="3" t="s">
        <v>1</v>
      </c>
    </row>
    <row r="534" spans="1:14" s="22" customFormat="1" ht="39" customHeight="1">
      <c r="A534" s="187" t="s">
        <v>1</v>
      </c>
      <c r="B534" s="187" t="s">
        <v>1</v>
      </c>
      <c r="C534" s="187" t="s">
        <v>1</v>
      </c>
      <c r="D534" s="187" t="s">
        <v>1</v>
      </c>
      <c r="E534" s="316" t="s">
        <v>546</v>
      </c>
      <c r="F534" s="316"/>
      <c r="G534" s="316"/>
      <c r="H534" s="316"/>
      <c r="I534" s="316"/>
      <c r="J534" s="316"/>
      <c r="K534" s="316"/>
      <c r="L534" s="3" t="s">
        <v>11</v>
      </c>
      <c r="M534" s="243">
        <v>169000</v>
      </c>
      <c r="N534" s="3" t="s">
        <v>7</v>
      </c>
    </row>
    <row r="535" spans="1:14" s="22" customFormat="1" ht="121.5" customHeight="1">
      <c r="A535" s="188" t="s">
        <v>1</v>
      </c>
      <c r="B535" s="188" t="s">
        <v>1</v>
      </c>
      <c r="C535" s="188" t="s">
        <v>1</v>
      </c>
      <c r="D535" s="187" t="s">
        <v>1</v>
      </c>
      <c r="E535" s="187" t="s">
        <v>1</v>
      </c>
      <c r="F535" s="307" t="s">
        <v>657</v>
      </c>
      <c r="G535" s="307"/>
      <c r="H535" s="307"/>
      <c r="I535" s="307"/>
      <c r="J535" s="307"/>
      <c r="K535" s="307"/>
      <c r="L535" s="307"/>
      <c r="M535" s="188" t="s">
        <v>1</v>
      </c>
      <c r="N535" s="3" t="s">
        <v>1</v>
      </c>
    </row>
    <row r="536" spans="1:14" s="22" customFormat="1" ht="39" customHeight="1">
      <c r="A536" s="187" t="s">
        <v>1</v>
      </c>
      <c r="B536" s="187" t="s">
        <v>1</v>
      </c>
      <c r="C536" s="187" t="s">
        <v>1</v>
      </c>
      <c r="D536" s="187" t="s">
        <v>1</v>
      </c>
      <c r="E536" s="316" t="s">
        <v>670</v>
      </c>
      <c r="F536" s="316"/>
      <c r="G536" s="316"/>
      <c r="H536" s="316"/>
      <c r="I536" s="316"/>
      <c r="J536" s="316"/>
      <c r="K536" s="316"/>
      <c r="L536" s="3" t="s">
        <v>11</v>
      </c>
      <c r="M536" s="243">
        <v>322000</v>
      </c>
      <c r="N536" s="3" t="s">
        <v>7</v>
      </c>
    </row>
    <row r="537" spans="1:14" s="22" customFormat="1" ht="138.75" customHeight="1">
      <c r="A537" s="188" t="s">
        <v>1</v>
      </c>
      <c r="B537" s="188" t="s">
        <v>1</v>
      </c>
      <c r="C537" s="188" t="s">
        <v>1</v>
      </c>
      <c r="D537" s="187" t="s">
        <v>1</v>
      </c>
      <c r="E537" s="187" t="s">
        <v>1</v>
      </c>
      <c r="F537" s="307" t="s">
        <v>669</v>
      </c>
      <c r="G537" s="307"/>
      <c r="H537" s="307"/>
      <c r="I537" s="307"/>
      <c r="J537" s="307"/>
      <c r="K537" s="307"/>
      <c r="L537" s="307"/>
      <c r="M537" s="188" t="s">
        <v>1</v>
      </c>
      <c r="N537" s="3" t="s">
        <v>1</v>
      </c>
    </row>
    <row r="538" ht="21" customHeight="1">
      <c r="N538" s="1"/>
    </row>
    <row r="539" ht="21" customHeight="1">
      <c r="N539" s="1"/>
    </row>
    <row r="540" ht="21" customHeight="1">
      <c r="N540" s="1"/>
    </row>
    <row r="541" spans="1:14" ht="21" customHeight="1">
      <c r="A541" s="442" t="s">
        <v>199</v>
      </c>
      <c r="B541" s="442"/>
      <c r="C541" s="442"/>
      <c r="D541" s="442"/>
      <c r="E541" s="442"/>
      <c r="F541" s="442"/>
      <c r="G541" s="442"/>
      <c r="H541" s="442"/>
      <c r="I541" s="442"/>
      <c r="J541" s="442"/>
      <c r="K541" s="442"/>
      <c r="L541" s="442"/>
      <c r="M541" s="442"/>
      <c r="N541" s="442"/>
    </row>
    <row r="542" spans="1:14" ht="18" customHeight="1">
      <c r="A542" s="134" t="s">
        <v>1</v>
      </c>
      <c r="B542" s="374" t="s">
        <v>200</v>
      </c>
      <c r="C542" s="374"/>
      <c r="D542" s="374"/>
      <c r="E542" s="374"/>
      <c r="F542" s="374"/>
      <c r="G542" s="374"/>
      <c r="H542" s="374"/>
      <c r="I542" s="374"/>
      <c r="J542" s="374"/>
      <c r="K542" s="374"/>
      <c r="L542" s="2" t="s">
        <v>6</v>
      </c>
      <c r="M542" s="241">
        <v>210000</v>
      </c>
      <c r="N542" s="2" t="s">
        <v>7</v>
      </c>
    </row>
    <row r="543" spans="1:14" ht="18" customHeight="1">
      <c r="A543" s="138" t="s">
        <v>1</v>
      </c>
      <c r="B543" s="138" t="s">
        <v>1</v>
      </c>
      <c r="C543" s="374" t="s">
        <v>31</v>
      </c>
      <c r="D543" s="374"/>
      <c r="E543" s="374"/>
      <c r="F543" s="374"/>
      <c r="G543" s="374"/>
      <c r="H543" s="374"/>
      <c r="I543" s="374"/>
      <c r="J543" s="374"/>
      <c r="K543" s="374"/>
      <c r="L543" s="2" t="s">
        <v>6</v>
      </c>
      <c r="M543" s="241">
        <v>210000</v>
      </c>
      <c r="N543" s="2" t="s">
        <v>7</v>
      </c>
    </row>
    <row r="544" spans="1:14" ht="18" customHeight="1">
      <c r="A544" s="138" t="s">
        <v>1</v>
      </c>
      <c r="B544" s="138" t="s">
        <v>1</v>
      </c>
      <c r="C544" s="134" t="s">
        <v>1</v>
      </c>
      <c r="D544" s="374" t="s">
        <v>39</v>
      </c>
      <c r="E544" s="374"/>
      <c r="F544" s="374"/>
      <c r="G544" s="374"/>
      <c r="H544" s="374"/>
      <c r="I544" s="374"/>
      <c r="J544" s="374"/>
      <c r="K544" s="374"/>
      <c r="L544" s="2" t="s">
        <v>6</v>
      </c>
      <c r="M544" s="241">
        <v>200000</v>
      </c>
      <c r="N544" s="2" t="s">
        <v>7</v>
      </c>
    </row>
    <row r="545" spans="1:14" ht="18" customHeight="1">
      <c r="A545" s="138" t="s">
        <v>1</v>
      </c>
      <c r="B545" s="138" t="s">
        <v>1</v>
      </c>
      <c r="C545" s="138" t="s">
        <v>1</v>
      </c>
      <c r="D545" s="436" t="s">
        <v>42</v>
      </c>
      <c r="E545" s="436"/>
      <c r="F545" s="436"/>
      <c r="G545" s="436"/>
      <c r="H545" s="436"/>
      <c r="I545" s="436"/>
      <c r="J545" s="436"/>
      <c r="K545" s="436"/>
      <c r="L545" s="26" t="s">
        <v>1</v>
      </c>
      <c r="M545" s="139" t="s">
        <v>1</v>
      </c>
      <c r="N545" s="26" t="s">
        <v>1</v>
      </c>
    </row>
    <row r="546" spans="1:14" ht="21" customHeight="1">
      <c r="A546" s="138" t="s">
        <v>1</v>
      </c>
      <c r="B546" s="138" t="s">
        <v>1</v>
      </c>
      <c r="C546" s="138" t="s">
        <v>1</v>
      </c>
      <c r="D546" s="138" t="s">
        <v>1</v>
      </c>
      <c r="E546" s="316" t="s">
        <v>201</v>
      </c>
      <c r="F546" s="316"/>
      <c r="G546" s="316"/>
      <c r="H546" s="316"/>
      <c r="I546" s="316"/>
      <c r="J546" s="316"/>
      <c r="K546" s="316"/>
      <c r="L546" s="3" t="s">
        <v>11</v>
      </c>
      <c r="M546" s="243">
        <v>200000</v>
      </c>
      <c r="N546" s="3" t="s">
        <v>7</v>
      </c>
    </row>
    <row r="547" spans="1:14" ht="309.75" customHeight="1">
      <c r="A547" s="139" t="s">
        <v>1</v>
      </c>
      <c r="B547" s="139" t="s">
        <v>1</v>
      </c>
      <c r="C547" s="139" t="s">
        <v>1</v>
      </c>
      <c r="D547" s="136" t="s">
        <v>1</v>
      </c>
      <c r="E547" s="136" t="s">
        <v>1</v>
      </c>
      <c r="F547" s="307" t="s">
        <v>614</v>
      </c>
      <c r="G547" s="307"/>
      <c r="H547" s="307"/>
      <c r="I547" s="307"/>
      <c r="J547" s="307"/>
      <c r="K547" s="307"/>
      <c r="L547" s="307"/>
      <c r="M547" s="139" t="s">
        <v>1</v>
      </c>
      <c r="N547" s="26" t="s">
        <v>1</v>
      </c>
    </row>
    <row r="548" spans="1:14" s="22" customFormat="1" ht="18" customHeight="1">
      <c r="A548" s="250" t="s">
        <v>1</v>
      </c>
      <c r="B548" s="250" t="s">
        <v>1</v>
      </c>
      <c r="C548" s="249" t="s">
        <v>1</v>
      </c>
      <c r="D548" s="383" t="s">
        <v>53</v>
      </c>
      <c r="E548" s="383"/>
      <c r="F548" s="383"/>
      <c r="G548" s="383"/>
      <c r="H548" s="383"/>
      <c r="I548" s="383"/>
      <c r="J548" s="383"/>
      <c r="K548" s="383"/>
      <c r="L548" s="39" t="s">
        <v>6</v>
      </c>
      <c r="M548" s="87">
        <v>10000</v>
      </c>
      <c r="N548" s="39" t="s">
        <v>7</v>
      </c>
    </row>
    <row r="549" spans="1:14" ht="21" customHeight="1">
      <c r="A549" s="138" t="s">
        <v>1</v>
      </c>
      <c r="B549" s="138" t="s">
        <v>1</v>
      </c>
      <c r="C549" s="138" t="s">
        <v>1</v>
      </c>
      <c r="D549" s="436" t="s">
        <v>202</v>
      </c>
      <c r="E549" s="436"/>
      <c r="F549" s="436"/>
      <c r="G549" s="436"/>
      <c r="H549" s="436"/>
      <c r="I549" s="436"/>
      <c r="J549" s="436"/>
      <c r="K549" s="436"/>
      <c r="L549" s="26" t="s">
        <v>11</v>
      </c>
      <c r="M549" s="242">
        <v>10000</v>
      </c>
      <c r="N549" s="26" t="s">
        <v>7</v>
      </c>
    </row>
    <row r="550" spans="1:14" ht="21" customHeight="1">
      <c r="A550" s="139" t="s">
        <v>1</v>
      </c>
      <c r="B550" s="139" t="s">
        <v>1</v>
      </c>
      <c r="C550" s="139" t="s">
        <v>1</v>
      </c>
      <c r="D550" s="136" t="s">
        <v>1</v>
      </c>
      <c r="E550" s="136" t="s">
        <v>1</v>
      </c>
      <c r="F550" s="388" t="s">
        <v>615</v>
      </c>
      <c r="G550" s="388"/>
      <c r="H550" s="388"/>
      <c r="I550" s="388"/>
      <c r="J550" s="388"/>
      <c r="K550" s="388"/>
      <c r="L550" s="139" t="s">
        <v>1</v>
      </c>
      <c r="M550" s="139" t="s">
        <v>1</v>
      </c>
      <c r="N550" s="26" t="s">
        <v>1</v>
      </c>
    </row>
    <row r="551" spans="1:14" ht="21" customHeight="1">
      <c r="A551" s="437" t="s">
        <v>203</v>
      </c>
      <c r="B551" s="437"/>
      <c r="C551" s="437"/>
      <c r="D551" s="437"/>
      <c r="E551" s="437"/>
      <c r="F551" s="437"/>
      <c r="G551" s="437"/>
      <c r="H551" s="437"/>
      <c r="I551" s="437"/>
      <c r="J551" s="437"/>
      <c r="K551" s="437"/>
      <c r="L551" s="437"/>
      <c r="M551" s="437"/>
      <c r="N551" s="437"/>
    </row>
    <row r="552" spans="1:14" ht="21" customHeight="1">
      <c r="A552" s="134" t="s">
        <v>1</v>
      </c>
      <c r="B552" s="374" t="s">
        <v>204</v>
      </c>
      <c r="C552" s="374"/>
      <c r="D552" s="374"/>
      <c r="E552" s="374"/>
      <c r="F552" s="374"/>
      <c r="G552" s="374"/>
      <c r="H552" s="374"/>
      <c r="I552" s="374"/>
      <c r="J552" s="374"/>
      <c r="K552" s="374"/>
      <c r="L552" s="2" t="s">
        <v>6</v>
      </c>
      <c r="M552" s="241">
        <v>10838284</v>
      </c>
      <c r="N552" s="2" t="s">
        <v>7</v>
      </c>
    </row>
    <row r="553" spans="1:14" ht="21" customHeight="1">
      <c r="A553" s="138" t="s">
        <v>1</v>
      </c>
      <c r="B553" s="138" t="s">
        <v>1</v>
      </c>
      <c r="C553" s="374" t="s">
        <v>204</v>
      </c>
      <c r="D553" s="374"/>
      <c r="E553" s="374"/>
      <c r="F553" s="374"/>
      <c r="G553" s="374"/>
      <c r="H553" s="374"/>
      <c r="I553" s="374"/>
      <c r="J553" s="374"/>
      <c r="K553" s="374"/>
      <c r="L553" s="2" t="s">
        <v>6</v>
      </c>
      <c r="M553" s="241">
        <f>SUM(M555:M570)</f>
        <v>10838284</v>
      </c>
      <c r="N553" s="2" t="s">
        <v>7</v>
      </c>
    </row>
    <row r="554" spans="1:14" ht="21" customHeight="1">
      <c r="A554" s="138" t="s">
        <v>1</v>
      </c>
      <c r="B554" s="138" t="s">
        <v>1</v>
      </c>
      <c r="C554" s="134" t="s">
        <v>1</v>
      </c>
      <c r="D554" s="374" t="s">
        <v>204</v>
      </c>
      <c r="E554" s="374"/>
      <c r="F554" s="374"/>
      <c r="G554" s="374"/>
      <c r="H554" s="374"/>
      <c r="I554" s="374"/>
      <c r="J554" s="374"/>
      <c r="K554" s="374"/>
      <c r="L554" s="2" t="s">
        <v>6</v>
      </c>
      <c r="M554" s="241">
        <v>10838284</v>
      </c>
      <c r="N554" s="2" t="s">
        <v>7</v>
      </c>
    </row>
    <row r="555" spans="1:14" ht="21" customHeight="1">
      <c r="A555" s="138" t="s">
        <v>1</v>
      </c>
      <c r="B555" s="138" t="s">
        <v>1</v>
      </c>
      <c r="C555" s="138" t="s">
        <v>1</v>
      </c>
      <c r="D555" s="436" t="s">
        <v>205</v>
      </c>
      <c r="E555" s="436"/>
      <c r="F555" s="436"/>
      <c r="G555" s="436"/>
      <c r="H555" s="436"/>
      <c r="I555" s="436"/>
      <c r="J555" s="436"/>
      <c r="K555" s="436"/>
      <c r="L555" s="26" t="s">
        <v>11</v>
      </c>
      <c r="M555" s="242">
        <v>55200</v>
      </c>
      <c r="N555" s="26" t="s">
        <v>7</v>
      </c>
    </row>
    <row r="556" spans="1:14" ht="21" customHeight="1">
      <c r="A556" s="138" t="s">
        <v>1</v>
      </c>
      <c r="B556" s="138" t="s">
        <v>1</v>
      </c>
      <c r="C556" s="138" t="s">
        <v>1</v>
      </c>
      <c r="D556" s="436" t="s">
        <v>206</v>
      </c>
      <c r="E556" s="436"/>
      <c r="F556" s="436"/>
      <c r="G556" s="436"/>
      <c r="H556" s="436"/>
      <c r="I556" s="436"/>
      <c r="J556" s="436"/>
      <c r="K556" s="436"/>
      <c r="L556" s="26" t="s">
        <v>11</v>
      </c>
      <c r="M556" s="242">
        <v>8127600</v>
      </c>
      <c r="N556" s="26" t="s">
        <v>7</v>
      </c>
    </row>
    <row r="557" spans="1:14" ht="36" customHeight="1">
      <c r="A557" s="139" t="s">
        <v>1</v>
      </c>
      <c r="B557" s="139" t="s">
        <v>1</v>
      </c>
      <c r="C557" s="139" t="s">
        <v>1</v>
      </c>
      <c r="D557" s="136" t="s">
        <v>1</v>
      </c>
      <c r="E557" s="136" t="s">
        <v>1</v>
      </c>
      <c r="F557" s="307" t="s">
        <v>616</v>
      </c>
      <c r="G557" s="307"/>
      <c r="H557" s="307"/>
      <c r="I557" s="307"/>
      <c r="J557" s="307"/>
      <c r="K557" s="307"/>
      <c r="L557" s="139" t="s">
        <v>1</v>
      </c>
      <c r="M557" s="139" t="s">
        <v>1</v>
      </c>
      <c r="N557" s="26" t="s">
        <v>1</v>
      </c>
    </row>
    <row r="558" spans="1:14" ht="21" customHeight="1">
      <c r="A558" s="138" t="s">
        <v>1</v>
      </c>
      <c r="B558" s="138" t="s">
        <v>1</v>
      </c>
      <c r="C558" s="138" t="s">
        <v>1</v>
      </c>
      <c r="D558" s="436" t="s">
        <v>207</v>
      </c>
      <c r="E558" s="436"/>
      <c r="F558" s="436"/>
      <c r="G558" s="436"/>
      <c r="H558" s="436"/>
      <c r="I558" s="436"/>
      <c r="J558" s="436"/>
      <c r="K558" s="436"/>
      <c r="L558" s="26" t="s">
        <v>11</v>
      </c>
      <c r="M558" s="242">
        <v>2035200</v>
      </c>
      <c r="N558" s="26" t="s">
        <v>7</v>
      </c>
    </row>
    <row r="559" spans="1:14" ht="36" customHeight="1">
      <c r="A559" s="139" t="s">
        <v>1</v>
      </c>
      <c r="B559" s="139" t="s">
        <v>1</v>
      </c>
      <c r="C559" s="139" t="s">
        <v>1</v>
      </c>
      <c r="D559" s="136" t="s">
        <v>1</v>
      </c>
      <c r="E559" s="136" t="s">
        <v>1</v>
      </c>
      <c r="F559" s="307" t="s">
        <v>616</v>
      </c>
      <c r="G559" s="307"/>
      <c r="H559" s="307"/>
      <c r="I559" s="307"/>
      <c r="J559" s="307"/>
      <c r="K559" s="307"/>
      <c r="L559" s="139" t="s">
        <v>1</v>
      </c>
      <c r="M559" s="139" t="s">
        <v>1</v>
      </c>
      <c r="N559" s="26" t="s">
        <v>1</v>
      </c>
    </row>
    <row r="560" spans="1:14" ht="21" customHeight="1">
      <c r="A560" s="138" t="s">
        <v>1</v>
      </c>
      <c r="B560" s="138" t="s">
        <v>1</v>
      </c>
      <c r="C560" s="138" t="s">
        <v>1</v>
      </c>
      <c r="D560" s="436" t="s">
        <v>208</v>
      </c>
      <c r="E560" s="436"/>
      <c r="F560" s="436"/>
      <c r="G560" s="436"/>
      <c r="H560" s="436"/>
      <c r="I560" s="436"/>
      <c r="J560" s="436"/>
      <c r="K560" s="436"/>
      <c r="L560" s="26" t="s">
        <v>11</v>
      </c>
      <c r="M560" s="242">
        <v>30000</v>
      </c>
      <c r="N560" s="26" t="s">
        <v>7</v>
      </c>
    </row>
    <row r="561" spans="1:14" ht="36" customHeight="1">
      <c r="A561" s="139" t="s">
        <v>1</v>
      </c>
      <c r="B561" s="139" t="s">
        <v>1</v>
      </c>
      <c r="C561" s="139" t="s">
        <v>1</v>
      </c>
      <c r="D561" s="136" t="s">
        <v>1</v>
      </c>
      <c r="E561" s="136" t="s">
        <v>1</v>
      </c>
      <c r="F561" s="307" t="s">
        <v>616</v>
      </c>
      <c r="G561" s="307"/>
      <c r="H561" s="307"/>
      <c r="I561" s="307"/>
      <c r="J561" s="307"/>
      <c r="K561" s="307"/>
      <c r="L561" s="139" t="s">
        <v>1</v>
      </c>
      <c r="M561" s="139" t="s">
        <v>1</v>
      </c>
      <c r="N561" s="26" t="s">
        <v>1</v>
      </c>
    </row>
    <row r="562" spans="1:14" ht="21" customHeight="1">
      <c r="A562" s="138" t="s">
        <v>1</v>
      </c>
      <c r="B562" s="138" t="s">
        <v>1</v>
      </c>
      <c r="C562" s="138" t="s">
        <v>1</v>
      </c>
      <c r="D562" s="436" t="s">
        <v>209</v>
      </c>
      <c r="E562" s="436"/>
      <c r="F562" s="436"/>
      <c r="G562" s="436"/>
      <c r="H562" s="436"/>
      <c r="I562" s="436"/>
      <c r="J562" s="436"/>
      <c r="K562" s="436"/>
      <c r="L562" s="26" t="s">
        <v>11</v>
      </c>
      <c r="M562" s="242">
        <v>205284</v>
      </c>
      <c r="N562" s="26" t="s">
        <v>7</v>
      </c>
    </row>
    <row r="563" spans="1:14" ht="21" customHeight="1">
      <c r="A563" s="138" t="s">
        <v>1</v>
      </c>
      <c r="B563" s="138" t="s">
        <v>1</v>
      </c>
      <c r="C563" s="138" t="s">
        <v>1</v>
      </c>
      <c r="D563" s="436" t="s">
        <v>210</v>
      </c>
      <c r="E563" s="436"/>
      <c r="F563" s="436"/>
      <c r="G563" s="436"/>
      <c r="H563" s="436"/>
      <c r="I563" s="436"/>
      <c r="J563" s="436"/>
      <c r="K563" s="436"/>
      <c r="L563" s="26" t="s">
        <v>1</v>
      </c>
      <c r="M563" s="139" t="s">
        <v>1</v>
      </c>
      <c r="N563" s="26" t="s">
        <v>1</v>
      </c>
    </row>
    <row r="564" spans="1:14" ht="18.75" customHeight="1">
      <c r="A564" s="138" t="s">
        <v>1</v>
      </c>
      <c r="B564" s="138" t="s">
        <v>1</v>
      </c>
      <c r="C564" s="138" t="s">
        <v>1</v>
      </c>
      <c r="D564" s="138" t="s">
        <v>1</v>
      </c>
      <c r="E564" s="316" t="s">
        <v>551</v>
      </c>
      <c r="F564" s="316"/>
      <c r="G564" s="316"/>
      <c r="H564" s="316"/>
      <c r="I564" s="316"/>
      <c r="J564" s="316"/>
      <c r="K564" s="316"/>
      <c r="L564" s="3" t="s">
        <v>11</v>
      </c>
      <c r="M564" s="243">
        <v>10000</v>
      </c>
      <c r="N564" s="3" t="s">
        <v>7</v>
      </c>
    </row>
    <row r="565" spans="1:14" ht="36.75" customHeight="1">
      <c r="A565" s="139" t="s">
        <v>1</v>
      </c>
      <c r="B565" s="139" t="s">
        <v>1</v>
      </c>
      <c r="C565" s="139" t="s">
        <v>1</v>
      </c>
      <c r="D565" s="136" t="s">
        <v>1</v>
      </c>
      <c r="E565" s="136" t="s">
        <v>1</v>
      </c>
      <c r="F565" s="307" t="s">
        <v>617</v>
      </c>
      <c r="G565" s="307"/>
      <c r="H565" s="307"/>
      <c r="I565" s="307"/>
      <c r="J565" s="307"/>
      <c r="K565" s="307"/>
      <c r="L565" s="139" t="s">
        <v>1</v>
      </c>
      <c r="M565" s="139" t="s">
        <v>1</v>
      </c>
      <c r="N565" s="26" t="s">
        <v>1</v>
      </c>
    </row>
    <row r="566" spans="1:14" ht="21" customHeight="1">
      <c r="A566" s="138" t="s">
        <v>1</v>
      </c>
      <c r="B566" s="138" t="s">
        <v>1</v>
      </c>
      <c r="C566" s="138" t="s">
        <v>1</v>
      </c>
      <c r="D566" s="138" t="s">
        <v>1</v>
      </c>
      <c r="E566" s="316" t="s">
        <v>552</v>
      </c>
      <c r="F566" s="316"/>
      <c r="G566" s="316"/>
      <c r="H566" s="316"/>
      <c r="I566" s="316"/>
      <c r="J566" s="316"/>
      <c r="K566" s="316"/>
      <c r="L566" s="3" t="s">
        <v>11</v>
      </c>
      <c r="M566" s="243">
        <v>50000</v>
      </c>
      <c r="N566" s="3" t="s">
        <v>7</v>
      </c>
    </row>
    <row r="567" spans="1:14" ht="36.75" customHeight="1">
      <c r="A567" s="139" t="s">
        <v>1</v>
      </c>
      <c r="B567" s="139" t="s">
        <v>1</v>
      </c>
      <c r="C567" s="139" t="s">
        <v>1</v>
      </c>
      <c r="D567" s="136" t="s">
        <v>1</v>
      </c>
      <c r="E567" s="136" t="s">
        <v>1</v>
      </c>
      <c r="F567" s="307" t="s">
        <v>616</v>
      </c>
      <c r="G567" s="307"/>
      <c r="H567" s="307"/>
      <c r="I567" s="307"/>
      <c r="J567" s="307"/>
      <c r="K567" s="307"/>
      <c r="L567" s="139" t="s">
        <v>1</v>
      </c>
      <c r="M567" s="139" t="s">
        <v>1</v>
      </c>
      <c r="N567" s="26" t="s">
        <v>1</v>
      </c>
    </row>
    <row r="568" spans="1:14" ht="21" customHeight="1">
      <c r="A568" s="138" t="s">
        <v>1</v>
      </c>
      <c r="B568" s="138" t="s">
        <v>1</v>
      </c>
      <c r="C568" s="138" t="s">
        <v>1</v>
      </c>
      <c r="D568" s="138" t="s">
        <v>1</v>
      </c>
      <c r="E568" s="316" t="s">
        <v>553</v>
      </c>
      <c r="F568" s="316"/>
      <c r="G568" s="316"/>
      <c r="H568" s="316"/>
      <c r="I568" s="316"/>
      <c r="J568" s="316"/>
      <c r="K568" s="316"/>
      <c r="L568" s="3" t="s">
        <v>11</v>
      </c>
      <c r="M568" s="243">
        <v>110000</v>
      </c>
      <c r="N568" s="3" t="s">
        <v>7</v>
      </c>
    </row>
    <row r="569" spans="1:14" ht="36.75" customHeight="1">
      <c r="A569" s="139" t="s">
        <v>1</v>
      </c>
      <c r="B569" s="139" t="s">
        <v>1</v>
      </c>
      <c r="C569" s="139" t="s">
        <v>1</v>
      </c>
      <c r="D569" s="136" t="s">
        <v>1</v>
      </c>
      <c r="E569" s="136" t="s">
        <v>1</v>
      </c>
      <c r="F569" s="307" t="s">
        <v>618</v>
      </c>
      <c r="G569" s="307"/>
      <c r="H569" s="307"/>
      <c r="I569" s="307"/>
      <c r="J569" s="307"/>
      <c r="K569" s="307"/>
      <c r="L569" s="139" t="s">
        <v>1</v>
      </c>
      <c r="M569" s="139" t="s">
        <v>1</v>
      </c>
      <c r="N569" s="26" t="s">
        <v>1</v>
      </c>
    </row>
    <row r="570" spans="1:14" ht="21" customHeight="1">
      <c r="A570" s="138" t="s">
        <v>1</v>
      </c>
      <c r="B570" s="138" t="s">
        <v>1</v>
      </c>
      <c r="C570" s="138" t="s">
        <v>1</v>
      </c>
      <c r="D570" s="436" t="s">
        <v>211</v>
      </c>
      <c r="E570" s="436"/>
      <c r="F570" s="436"/>
      <c r="G570" s="436"/>
      <c r="H570" s="436"/>
      <c r="I570" s="436"/>
      <c r="J570" s="436"/>
      <c r="K570" s="436"/>
      <c r="L570" s="26" t="s">
        <v>11</v>
      </c>
      <c r="M570" s="242">
        <v>215000</v>
      </c>
      <c r="N570" s="26" t="s">
        <v>7</v>
      </c>
    </row>
  </sheetData>
  <sheetProtection/>
  <mergeCells count="531">
    <mergeCell ref="F325:L325"/>
    <mergeCell ref="F569:K569"/>
    <mergeCell ref="D570:K570"/>
    <mergeCell ref="F47:L47"/>
    <mergeCell ref="F99:L99"/>
    <mergeCell ref="F100:L100"/>
    <mergeCell ref="F124:K124"/>
    <mergeCell ref="A180:N180"/>
    <mergeCell ref="A213:N213"/>
    <mergeCell ref="F274:L274"/>
    <mergeCell ref="F283:L283"/>
    <mergeCell ref="B552:K552"/>
    <mergeCell ref="F567:K567"/>
    <mergeCell ref="E568:K568"/>
    <mergeCell ref="A298:N298"/>
    <mergeCell ref="F336:L336"/>
    <mergeCell ref="F342:L342"/>
    <mergeCell ref="F373:L373"/>
    <mergeCell ref="A380:N380"/>
    <mergeCell ref="A387:N387"/>
    <mergeCell ref="A551:N551"/>
    <mergeCell ref="F565:K565"/>
    <mergeCell ref="E566:K566"/>
    <mergeCell ref="F413:M413"/>
    <mergeCell ref="A456:N456"/>
    <mergeCell ref="D563:K563"/>
    <mergeCell ref="E564:K564"/>
    <mergeCell ref="F561:K561"/>
    <mergeCell ref="D562:K562"/>
    <mergeCell ref="F559:K559"/>
    <mergeCell ref="D560:K560"/>
    <mergeCell ref="F557:K557"/>
    <mergeCell ref="D558:K558"/>
    <mergeCell ref="D555:K555"/>
    <mergeCell ref="D556:K556"/>
    <mergeCell ref="C553:K553"/>
    <mergeCell ref="D554:K554"/>
    <mergeCell ref="D545:K545"/>
    <mergeCell ref="B542:K542"/>
    <mergeCell ref="C543:K543"/>
    <mergeCell ref="E536:K536"/>
    <mergeCell ref="F550:K550"/>
    <mergeCell ref="F547:L547"/>
    <mergeCell ref="D548:K548"/>
    <mergeCell ref="D549:K549"/>
    <mergeCell ref="E546:K546"/>
    <mergeCell ref="F535:L535"/>
    <mergeCell ref="F526:L526"/>
    <mergeCell ref="F528:L528"/>
    <mergeCell ref="E527:K527"/>
    <mergeCell ref="E525:K525"/>
    <mergeCell ref="D544:K544"/>
    <mergeCell ref="F533:L533"/>
    <mergeCell ref="F537:L537"/>
    <mergeCell ref="E534:K534"/>
    <mergeCell ref="A541:N541"/>
    <mergeCell ref="F518:L518"/>
    <mergeCell ref="F520:L520"/>
    <mergeCell ref="E519:K519"/>
    <mergeCell ref="E517:K517"/>
    <mergeCell ref="E532:K532"/>
    <mergeCell ref="E530:K530"/>
    <mergeCell ref="D513:K513"/>
    <mergeCell ref="D514:K514"/>
    <mergeCell ref="C512:K512"/>
    <mergeCell ref="E515:K515"/>
    <mergeCell ref="F531:L531"/>
    <mergeCell ref="F524:L524"/>
    <mergeCell ref="F522:L522"/>
    <mergeCell ref="E521:K521"/>
    <mergeCell ref="E523:K523"/>
    <mergeCell ref="F516:L516"/>
    <mergeCell ref="D509:K509"/>
    <mergeCell ref="D510:K510"/>
    <mergeCell ref="E507:K507"/>
    <mergeCell ref="F508:K508"/>
    <mergeCell ref="D505:K505"/>
    <mergeCell ref="D506:K506"/>
    <mergeCell ref="E500:K500"/>
    <mergeCell ref="B503:K503"/>
    <mergeCell ref="C504:K504"/>
    <mergeCell ref="E492:K492"/>
    <mergeCell ref="E494:K494"/>
    <mergeCell ref="E496:K496"/>
    <mergeCell ref="A502:N502"/>
    <mergeCell ref="F497:L497"/>
    <mergeCell ref="F499:L499"/>
    <mergeCell ref="F501:L501"/>
    <mergeCell ref="D482:K482"/>
    <mergeCell ref="D483:K483"/>
    <mergeCell ref="F484:K484"/>
    <mergeCell ref="F487:K487"/>
    <mergeCell ref="F476:K476"/>
    <mergeCell ref="B480:K480"/>
    <mergeCell ref="C481:K481"/>
    <mergeCell ref="E467:K467"/>
    <mergeCell ref="F468:K468"/>
    <mergeCell ref="E471:K471"/>
    <mergeCell ref="F472:K472"/>
    <mergeCell ref="E473:K473"/>
    <mergeCell ref="F474:K474"/>
    <mergeCell ref="F461:K461"/>
    <mergeCell ref="D462:K462"/>
    <mergeCell ref="E463:K463"/>
    <mergeCell ref="F464:K464"/>
    <mergeCell ref="E465:K465"/>
    <mergeCell ref="F466:K466"/>
    <mergeCell ref="D459:K459"/>
    <mergeCell ref="D460:K460"/>
    <mergeCell ref="B457:K457"/>
    <mergeCell ref="C458:K458"/>
    <mergeCell ref="E451:K451"/>
    <mergeCell ref="F452:K452"/>
    <mergeCell ref="E453:K453"/>
    <mergeCell ref="F454:K454"/>
    <mergeCell ref="D449:K449"/>
    <mergeCell ref="D436:K436"/>
    <mergeCell ref="E437:K437"/>
    <mergeCell ref="F438:K438"/>
    <mergeCell ref="E440:K440"/>
    <mergeCell ref="F441:K441"/>
    <mergeCell ref="D429:K429"/>
    <mergeCell ref="F430:K430"/>
    <mergeCell ref="E444:K444"/>
    <mergeCell ref="E446:K446"/>
    <mergeCell ref="B447:K447"/>
    <mergeCell ref="C448:K448"/>
    <mergeCell ref="F404:K404"/>
    <mergeCell ref="D405:K405"/>
    <mergeCell ref="D443:K443"/>
    <mergeCell ref="C434:K434"/>
    <mergeCell ref="D435:K435"/>
    <mergeCell ref="E417:K417"/>
    <mergeCell ref="D418:K418"/>
    <mergeCell ref="D419:K419"/>
    <mergeCell ref="D442:K442"/>
    <mergeCell ref="D439:K439"/>
    <mergeCell ref="D399:K399"/>
    <mergeCell ref="F400:K400"/>
    <mergeCell ref="C401:K401"/>
    <mergeCell ref="D403:K403"/>
    <mergeCell ref="E346:K346"/>
    <mergeCell ref="F347:K347"/>
    <mergeCell ref="C348:K348"/>
    <mergeCell ref="D350:K350"/>
    <mergeCell ref="E351:K351"/>
    <mergeCell ref="D397:K397"/>
    <mergeCell ref="D271:K271"/>
    <mergeCell ref="D310:K310"/>
    <mergeCell ref="F334:K334"/>
    <mergeCell ref="D335:K335"/>
    <mergeCell ref="F338:K338"/>
    <mergeCell ref="D339:K339"/>
    <mergeCell ref="D322:K322"/>
    <mergeCell ref="D323:K323"/>
    <mergeCell ref="E324:K324"/>
    <mergeCell ref="D332:K332"/>
    <mergeCell ref="D161:K161"/>
    <mergeCell ref="D162:K162"/>
    <mergeCell ref="E188:K188"/>
    <mergeCell ref="F189:K189"/>
    <mergeCell ref="E196:K196"/>
    <mergeCell ref="F197:K197"/>
    <mergeCell ref="C182:K182"/>
    <mergeCell ref="D183:K183"/>
    <mergeCell ref="B181:K181"/>
    <mergeCell ref="E177:K177"/>
    <mergeCell ref="A3:N3"/>
    <mergeCell ref="A4:N4"/>
    <mergeCell ref="A6:N6"/>
    <mergeCell ref="E477:K477"/>
    <mergeCell ref="E475:K475"/>
    <mergeCell ref="D450:K450"/>
    <mergeCell ref="D445:K445"/>
    <mergeCell ref="E128:K128"/>
    <mergeCell ref="D117:K117"/>
    <mergeCell ref="E118:K118"/>
    <mergeCell ref="A1:N1"/>
    <mergeCell ref="A7:N7"/>
    <mergeCell ref="E498:K498"/>
    <mergeCell ref="D491:K491"/>
    <mergeCell ref="B488:K488"/>
    <mergeCell ref="C489:K489"/>
    <mergeCell ref="D490:K490"/>
    <mergeCell ref="D485:K485"/>
    <mergeCell ref="D486:K486"/>
    <mergeCell ref="A2:N2"/>
    <mergeCell ref="F428:K428"/>
    <mergeCell ref="F425:K425"/>
    <mergeCell ref="D426:K426"/>
    <mergeCell ref="D427:K427"/>
    <mergeCell ref="D424:K424"/>
    <mergeCell ref="D422:K422"/>
    <mergeCell ref="F423:K423"/>
    <mergeCell ref="D420:K420"/>
    <mergeCell ref="F421:K421"/>
    <mergeCell ref="D410:K410"/>
    <mergeCell ref="F406:K406"/>
    <mergeCell ref="D407:K407"/>
    <mergeCell ref="F408:K408"/>
    <mergeCell ref="D411:K411"/>
    <mergeCell ref="E412:K412"/>
    <mergeCell ref="F415:K415"/>
    <mergeCell ref="D416:K416"/>
    <mergeCell ref="F398:K398"/>
    <mergeCell ref="D395:K395"/>
    <mergeCell ref="D393:K393"/>
    <mergeCell ref="F394:K394"/>
    <mergeCell ref="D391:K391"/>
    <mergeCell ref="D390:K390"/>
    <mergeCell ref="F396:L396"/>
    <mergeCell ref="F392:L392"/>
    <mergeCell ref="C389:K389"/>
    <mergeCell ref="B388:K388"/>
    <mergeCell ref="E385:K385"/>
    <mergeCell ref="E386:K386"/>
    <mergeCell ref="D383:K383"/>
    <mergeCell ref="D384:K384"/>
    <mergeCell ref="B381:K381"/>
    <mergeCell ref="C382:K382"/>
    <mergeCell ref="E376:K376"/>
    <mergeCell ref="F377:K377"/>
    <mergeCell ref="E374:K374"/>
    <mergeCell ref="F375:K375"/>
    <mergeCell ref="E372:K372"/>
    <mergeCell ref="E370:K370"/>
    <mergeCell ref="F371:K371"/>
    <mergeCell ref="F369:K369"/>
    <mergeCell ref="E368:K368"/>
    <mergeCell ref="F365:K365"/>
    <mergeCell ref="E364:K364"/>
    <mergeCell ref="E362:K362"/>
    <mergeCell ref="F363:K363"/>
    <mergeCell ref="D361:K361"/>
    <mergeCell ref="D360:K360"/>
    <mergeCell ref="B358:K358"/>
    <mergeCell ref="C359:K359"/>
    <mergeCell ref="F356:K356"/>
    <mergeCell ref="E355:K355"/>
    <mergeCell ref="F354:K354"/>
    <mergeCell ref="E353:K353"/>
    <mergeCell ref="F352:K352"/>
    <mergeCell ref="D349:K349"/>
    <mergeCell ref="D344:K344"/>
    <mergeCell ref="D345:K345"/>
    <mergeCell ref="C343:K343"/>
    <mergeCell ref="D341:K341"/>
    <mergeCell ref="D337:K337"/>
    <mergeCell ref="D333:K333"/>
    <mergeCell ref="F340:K340"/>
    <mergeCell ref="E329:K329"/>
    <mergeCell ref="F330:K330"/>
    <mergeCell ref="F327:K327"/>
    <mergeCell ref="D328:K328"/>
    <mergeCell ref="D326:K326"/>
    <mergeCell ref="D331:K331"/>
    <mergeCell ref="D320:K320"/>
    <mergeCell ref="F321:K321"/>
    <mergeCell ref="D318:K318"/>
    <mergeCell ref="F319:K319"/>
    <mergeCell ref="C312:K312"/>
    <mergeCell ref="D313:K313"/>
    <mergeCell ref="D314:K314"/>
    <mergeCell ref="F315:K315"/>
    <mergeCell ref="D316:K316"/>
    <mergeCell ref="F317:K317"/>
    <mergeCell ref="F311:K311"/>
    <mergeCell ref="D308:K308"/>
    <mergeCell ref="F309:K309"/>
    <mergeCell ref="D306:K306"/>
    <mergeCell ref="F307:K307"/>
    <mergeCell ref="D304:K304"/>
    <mergeCell ref="F305:K305"/>
    <mergeCell ref="D302:K302"/>
    <mergeCell ref="F303:K303"/>
    <mergeCell ref="D301:K301"/>
    <mergeCell ref="C300:K300"/>
    <mergeCell ref="B299:K299"/>
    <mergeCell ref="E296:K296"/>
    <mergeCell ref="F297:K297"/>
    <mergeCell ref="E294:K294"/>
    <mergeCell ref="F295:K295"/>
    <mergeCell ref="E292:K292"/>
    <mergeCell ref="F293:K293"/>
    <mergeCell ref="E290:K290"/>
    <mergeCell ref="F291:K291"/>
    <mergeCell ref="D288:K288"/>
    <mergeCell ref="D289:K289"/>
    <mergeCell ref="F286:K286"/>
    <mergeCell ref="C287:K287"/>
    <mergeCell ref="D284:K284"/>
    <mergeCell ref="D285:K285"/>
    <mergeCell ref="E282:K282"/>
    <mergeCell ref="D281:K281"/>
    <mergeCell ref="D280:K280"/>
    <mergeCell ref="B278:K278"/>
    <mergeCell ref="C279:K279"/>
    <mergeCell ref="F277:K277"/>
    <mergeCell ref="E276:K276"/>
    <mergeCell ref="D275:K275"/>
    <mergeCell ref="D272:K272"/>
    <mergeCell ref="E273:K273"/>
    <mergeCell ref="D259:K259"/>
    <mergeCell ref="D260:K260"/>
    <mergeCell ref="F261:K261"/>
    <mergeCell ref="D262:K262"/>
    <mergeCell ref="F263:K263"/>
    <mergeCell ref="C270:K270"/>
    <mergeCell ref="D257:K257"/>
    <mergeCell ref="F258:K258"/>
    <mergeCell ref="D255:K255"/>
    <mergeCell ref="F256:K256"/>
    <mergeCell ref="D253:K253"/>
    <mergeCell ref="F254:K254"/>
    <mergeCell ref="D251:K251"/>
    <mergeCell ref="D252:K252"/>
    <mergeCell ref="E249:K249"/>
    <mergeCell ref="F250:K250"/>
    <mergeCell ref="F247:K247"/>
    <mergeCell ref="E248:K248"/>
    <mergeCell ref="D245:K245"/>
    <mergeCell ref="E246:K246"/>
    <mergeCell ref="D243:K243"/>
    <mergeCell ref="F244:K244"/>
    <mergeCell ref="E241:K241"/>
    <mergeCell ref="F242:K242"/>
    <mergeCell ref="D239:K239"/>
    <mergeCell ref="D240:K240"/>
    <mergeCell ref="D237:K237"/>
    <mergeCell ref="F238:K238"/>
    <mergeCell ref="D235:K235"/>
    <mergeCell ref="F236:K236"/>
    <mergeCell ref="D233:K233"/>
    <mergeCell ref="F234:K234"/>
    <mergeCell ref="D231:K231"/>
    <mergeCell ref="F232:K232"/>
    <mergeCell ref="C229:K229"/>
    <mergeCell ref="D230:K230"/>
    <mergeCell ref="D227:K227"/>
    <mergeCell ref="F228:K228"/>
    <mergeCell ref="D225:K225"/>
    <mergeCell ref="F226:K226"/>
    <mergeCell ref="D223:K223"/>
    <mergeCell ref="F224:K224"/>
    <mergeCell ref="D221:K221"/>
    <mergeCell ref="F222:K222"/>
    <mergeCell ref="D219:K219"/>
    <mergeCell ref="F220:K220"/>
    <mergeCell ref="D217:K217"/>
    <mergeCell ref="F218:K218"/>
    <mergeCell ref="D216:K216"/>
    <mergeCell ref="C215:K215"/>
    <mergeCell ref="B214:K214"/>
    <mergeCell ref="E211:K211"/>
    <mergeCell ref="F212:K212"/>
    <mergeCell ref="D209:K209"/>
    <mergeCell ref="D210:K210"/>
    <mergeCell ref="F207:K207"/>
    <mergeCell ref="C208:K208"/>
    <mergeCell ref="F205:K205"/>
    <mergeCell ref="D206:K206"/>
    <mergeCell ref="F203:K203"/>
    <mergeCell ref="D204:K204"/>
    <mergeCell ref="D201:K201"/>
    <mergeCell ref="D202:K202"/>
    <mergeCell ref="D200:K200"/>
    <mergeCell ref="F186:K186"/>
    <mergeCell ref="D187:K187"/>
    <mergeCell ref="D184:K184"/>
    <mergeCell ref="E185:K185"/>
    <mergeCell ref="F199:K199"/>
    <mergeCell ref="E198:K198"/>
    <mergeCell ref="F178:K178"/>
    <mergeCell ref="D176:K176"/>
    <mergeCell ref="F175:K175"/>
    <mergeCell ref="E174:K174"/>
    <mergeCell ref="F172:K172"/>
    <mergeCell ref="F171:K171"/>
    <mergeCell ref="D168:K168"/>
    <mergeCell ref="F163:K163"/>
    <mergeCell ref="D164:K164"/>
    <mergeCell ref="E170:K170"/>
    <mergeCell ref="F158:K158"/>
    <mergeCell ref="D159:K159"/>
    <mergeCell ref="D165:K165"/>
    <mergeCell ref="F166:K166"/>
    <mergeCell ref="C167:K167"/>
    <mergeCell ref="D169:K169"/>
    <mergeCell ref="D156:K156"/>
    <mergeCell ref="E157:K157"/>
    <mergeCell ref="D154:K154"/>
    <mergeCell ref="F155:K155"/>
    <mergeCell ref="E152:K152"/>
    <mergeCell ref="F153:K153"/>
    <mergeCell ref="D151:K151"/>
    <mergeCell ref="D150:K150"/>
    <mergeCell ref="D148:K148"/>
    <mergeCell ref="D144:K144"/>
    <mergeCell ref="F145:K145"/>
    <mergeCell ref="C142:K142"/>
    <mergeCell ref="D143:K143"/>
    <mergeCell ref="D146:K146"/>
    <mergeCell ref="F147:K147"/>
    <mergeCell ref="F149:K149"/>
    <mergeCell ref="F129:K129"/>
    <mergeCell ref="B133:K133"/>
    <mergeCell ref="D140:K140"/>
    <mergeCell ref="F141:K141"/>
    <mergeCell ref="D138:K138"/>
    <mergeCell ref="F139:K139"/>
    <mergeCell ref="D136:K136"/>
    <mergeCell ref="F137:K137"/>
    <mergeCell ref="C134:K134"/>
    <mergeCell ref="D135:K135"/>
    <mergeCell ref="D120:K120"/>
    <mergeCell ref="E121:K121"/>
    <mergeCell ref="F110:K110"/>
    <mergeCell ref="E109:K109"/>
    <mergeCell ref="F122:K122"/>
    <mergeCell ref="D127:K127"/>
    <mergeCell ref="F123:K123"/>
    <mergeCell ref="E125:K125"/>
    <mergeCell ref="F126:K126"/>
    <mergeCell ref="D108:K108"/>
    <mergeCell ref="F107:K107"/>
    <mergeCell ref="F119:K119"/>
    <mergeCell ref="D114:K114"/>
    <mergeCell ref="E115:K115"/>
    <mergeCell ref="F116:K116"/>
    <mergeCell ref="F105:K105"/>
    <mergeCell ref="E106:K106"/>
    <mergeCell ref="E104:K104"/>
    <mergeCell ref="E98:K98"/>
    <mergeCell ref="F103:K103"/>
    <mergeCell ref="D97:K97"/>
    <mergeCell ref="E102:K102"/>
    <mergeCell ref="C95:K95"/>
    <mergeCell ref="D96:K96"/>
    <mergeCell ref="D93:K93"/>
    <mergeCell ref="F94:K94"/>
    <mergeCell ref="D91:K91"/>
    <mergeCell ref="F92:K92"/>
    <mergeCell ref="D89:K89"/>
    <mergeCell ref="F90:K90"/>
    <mergeCell ref="D87:K87"/>
    <mergeCell ref="F88:K88"/>
    <mergeCell ref="D85:K85"/>
    <mergeCell ref="F86:K86"/>
    <mergeCell ref="F83:K83"/>
    <mergeCell ref="D84:K84"/>
    <mergeCell ref="F81:K81"/>
    <mergeCell ref="D82:K82"/>
    <mergeCell ref="D80:K80"/>
    <mergeCell ref="F79:L79"/>
    <mergeCell ref="F77:K77"/>
    <mergeCell ref="D78:K78"/>
    <mergeCell ref="F75:K75"/>
    <mergeCell ref="D76:K76"/>
    <mergeCell ref="F73:K73"/>
    <mergeCell ref="D74:K74"/>
    <mergeCell ref="F71:K71"/>
    <mergeCell ref="D72:K72"/>
    <mergeCell ref="F69:K69"/>
    <mergeCell ref="D70:K70"/>
    <mergeCell ref="F67:K67"/>
    <mergeCell ref="D68:K68"/>
    <mergeCell ref="D66:K66"/>
    <mergeCell ref="D65:K65"/>
    <mergeCell ref="F63:K63"/>
    <mergeCell ref="D64:K64"/>
    <mergeCell ref="F61:K61"/>
    <mergeCell ref="E62:K62"/>
    <mergeCell ref="F59:K59"/>
    <mergeCell ref="E60:K60"/>
    <mergeCell ref="E57:K57"/>
    <mergeCell ref="E58:K58"/>
    <mergeCell ref="E55:K55"/>
    <mergeCell ref="F56:K56"/>
    <mergeCell ref="E53:K53"/>
    <mergeCell ref="F54:K54"/>
    <mergeCell ref="E51:K51"/>
    <mergeCell ref="F52:K52"/>
    <mergeCell ref="E49:K49"/>
    <mergeCell ref="F50:K50"/>
    <mergeCell ref="D30:K30"/>
    <mergeCell ref="D48:K48"/>
    <mergeCell ref="D46:K46"/>
    <mergeCell ref="D43:K43"/>
    <mergeCell ref="E44:K44"/>
    <mergeCell ref="D42:K42"/>
    <mergeCell ref="F45:L45"/>
    <mergeCell ref="D15:K15"/>
    <mergeCell ref="F25:K25"/>
    <mergeCell ref="F41:K41"/>
    <mergeCell ref="D40:K40"/>
    <mergeCell ref="F39:K39"/>
    <mergeCell ref="F37:K37"/>
    <mergeCell ref="D38:K38"/>
    <mergeCell ref="F35:K35"/>
    <mergeCell ref="D36:K36"/>
    <mergeCell ref="C32:K32"/>
    <mergeCell ref="D33:K33"/>
    <mergeCell ref="F29:K29"/>
    <mergeCell ref="F31:L31"/>
    <mergeCell ref="F27:K27"/>
    <mergeCell ref="D28:K28"/>
    <mergeCell ref="C9:K9"/>
    <mergeCell ref="D19:K19"/>
    <mergeCell ref="F20:K20"/>
    <mergeCell ref="D17:K17"/>
    <mergeCell ref="F18:K18"/>
    <mergeCell ref="B8:K8"/>
    <mergeCell ref="D414:K414"/>
    <mergeCell ref="D402:K402"/>
    <mergeCell ref="D11:K11"/>
    <mergeCell ref="F12:K12"/>
    <mergeCell ref="F16:K16"/>
    <mergeCell ref="D10:K10"/>
    <mergeCell ref="D26:K26"/>
    <mergeCell ref="D24:K24"/>
    <mergeCell ref="D21:K21"/>
    <mergeCell ref="F511:L511"/>
    <mergeCell ref="A479:N479"/>
    <mergeCell ref="F478:K478"/>
    <mergeCell ref="D13:K13"/>
    <mergeCell ref="F14:K14"/>
    <mergeCell ref="D34:K34"/>
    <mergeCell ref="F493:L493"/>
    <mergeCell ref="F495:L495"/>
    <mergeCell ref="D22:K22"/>
    <mergeCell ref="F23:L23"/>
  </mergeCells>
  <printOptions/>
  <pageMargins left="0.3937007874015748" right="0.25" top="0.5118110236220472" bottom="0.5118110236220472" header="0.31496062992125984" footer="0.31496062992125984"/>
  <pageSetup firstPageNumber="31" useFirstPageNumber="1" horizontalDpi="600" verticalDpi="600" orientation="portrait" paperSize="9" r:id="rId1"/>
  <headerFooter>
    <oddHeader>&amp;C- &amp;P -</oddHeader>
  </headerFooter>
</worksheet>
</file>

<file path=xl/worksheets/sheet14.xml><?xml version="1.0" encoding="utf-8"?>
<worksheet xmlns="http://schemas.openxmlformats.org/spreadsheetml/2006/main" xmlns:r="http://schemas.openxmlformats.org/officeDocument/2006/relationships">
  <dimension ref="B1:P177"/>
  <sheetViews>
    <sheetView zoomScaleSheetLayoutView="100" zoomScalePageLayoutView="0" workbookViewId="0" topLeftCell="D173">
      <selection activeCell="O177" sqref="O177"/>
    </sheetView>
  </sheetViews>
  <sheetFormatPr defaultColWidth="9.140625" defaultRowHeight="15"/>
  <cols>
    <col min="1" max="1" width="0.42578125" style="83" customWidth="1"/>
    <col min="2" max="2" width="7.7109375" style="83" customWidth="1"/>
    <col min="3" max="3" width="9.57421875" style="83" customWidth="1"/>
    <col min="4" max="4" width="21.57421875" style="103" customWidth="1"/>
    <col min="5" max="5" width="7.57421875" style="83" customWidth="1"/>
    <col min="6" max="6" width="7.28125" style="83" customWidth="1"/>
    <col min="7" max="7" width="8.28125" style="83" customWidth="1"/>
    <col min="8" max="8" width="7.421875" style="83" customWidth="1"/>
    <col min="9" max="9" width="6.57421875" style="83" customWidth="1"/>
    <col min="10" max="10" width="7.28125" style="83" customWidth="1"/>
    <col min="11" max="11" width="7.00390625" style="83" customWidth="1"/>
    <col min="12" max="12" width="7.7109375" style="83" customWidth="1"/>
    <col min="13" max="14" width="6.8515625" style="83" customWidth="1"/>
    <col min="15" max="15" width="7.421875" style="83" customWidth="1"/>
    <col min="16" max="16" width="8.8515625" style="83" customWidth="1"/>
    <col min="17" max="17" width="0" style="83" hidden="1" customWidth="1"/>
    <col min="18" max="16384" width="9.00390625" style="83" customWidth="1"/>
  </cols>
  <sheetData>
    <row r="1" spans="3:16" ht="33" customHeight="1">
      <c r="C1" s="349" t="s">
        <v>370</v>
      </c>
      <c r="D1" s="349"/>
      <c r="E1" s="349"/>
      <c r="F1" s="349"/>
      <c r="G1" s="349"/>
      <c r="H1" s="349"/>
      <c r="I1" s="349"/>
      <c r="J1" s="349"/>
      <c r="K1" s="349"/>
      <c r="L1" s="349"/>
      <c r="M1" s="349"/>
      <c r="N1" s="349"/>
      <c r="O1" s="349"/>
      <c r="P1" s="349"/>
    </row>
    <row r="2" ht="8.25" customHeight="1"/>
    <row r="3" spans="2:16" ht="18.75" customHeight="1">
      <c r="B3" s="108"/>
      <c r="C3" s="446" t="s">
        <v>434</v>
      </c>
      <c r="D3" s="447"/>
      <c r="E3" s="450" t="s">
        <v>564</v>
      </c>
      <c r="F3" s="450" t="s">
        <v>199</v>
      </c>
      <c r="G3" s="450" t="s">
        <v>183</v>
      </c>
      <c r="H3" s="450" t="s">
        <v>177</v>
      </c>
      <c r="I3" s="443" t="s">
        <v>175</v>
      </c>
      <c r="J3" s="443" t="s">
        <v>164</v>
      </c>
      <c r="K3" s="443" t="s">
        <v>159</v>
      </c>
      <c r="L3" s="450" t="s">
        <v>140</v>
      </c>
      <c r="M3" s="450" t="s">
        <v>120</v>
      </c>
      <c r="N3" s="443" t="s">
        <v>111</v>
      </c>
      <c r="O3" s="443" t="s">
        <v>4</v>
      </c>
      <c r="P3" s="457" t="s">
        <v>6</v>
      </c>
    </row>
    <row r="4" spans="2:16" ht="15.75">
      <c r="B4" s="141"/>
      <c r="C4" s="448"/>
      <c r="D4" s="449"/>
      <c r="E4" s="451"/>
      <c r="F4" s="451"/>
      <c r="G4" s="451"/>
      <c r="H4" s="451"/>
      <c r="I4" s="444"/>
      <c r="J4" s="444"/>
      <c r="K4" s="444"/>
      <c r="L4" s="451"/>
      <c r="M4" s="451"/>
      <c r="N4" s="444"/>
      <c r="O4" s="444"/>
      <c r="P4" s="458"/>
    </row>
    <row r="5" spans="2:16" ht="15.75">
      <c r="B5" s="141"/>
      <c r="C5" s="140"/>
      <c r="D5" s="109"/>
      <c r="E5" s="451"/>
      <c r="F5" s="451"/>
      <c r="G5" s="451"/>
      <c r="H5" s="451"/>
      <c r="I5" s="444"/>
      <c r="J5" s="444"/>
      <c r="K5" s="444"/>
      <c r="L5" s="451"/>
      <c r="M5" s="451"/>
      <c r="N5" s="444"/>
      <c r="O5" s="444"/>
      <c r="P5" s="458"/>
    </row>
    <row r="6" spans="2:16" ht="30.75" customHeight="1">
      <c r="B6" s="453" t="s">
        <v>435</v>
      </c>
      <c r="C6" s="448"/>
      <c r="D6" s="449"/>
      <c r="E6" s="451"/>
      <c r="F6" s="451"/>
      <c r="G6" s="451"/>
      <c r="H6" s="451"/>
      <c r="I6" s="444"/>
      <c r="J6" s="444"/>
      <c r="K6" s="444"/>
      <c r="L6" s="451"/>
      <c r="M6" s="451"/>
      <c r="N6" s="444"/>
      <c r="O6" s="444"/>
      <c r="P6" s="458"/>
    </row>
    <row r="7" spans="2:16" ht="0.75" customHeight="1" hidden="1">
      <c r="B7" s="454"/>
      <c r="C7" s="455"/>
      <c r="D7" s="456"/>
      <c r="E7" s="452"/>
      <c r="F7" s="452"/>
      <c r="G7" s="452"/>
      <c r="H7" s="452"/>
      <c r="I7" s="445"/>
      <c r="J7" s="445"/>
      <c r="K7" s="445"/>
      <c r="L7" s="452"/>
      <c r="M7" s="452"/>
      <c r="N7" s="445"/>
      <c r="O7" s="445"/>
      <c r="P7" s="459"/>
    </row>
    <row r="8" spans="2:16" ht="15.75" customHeight="1">
      <c r="B8" s="460" t="s">
        <v>204</v>
      </c>
      <c r="C8" s="460" t="s">
        <v>204</v>
      </c>
      <c r="D8" s="227" t="s">
        <v>210</v>
      </c>
      <c r="E8" s="106" t="s">
        <v>1</v>
      </c>
      <c r="F8" s="105" t="s">
        <v>1</v>
      </c>
      <c r="G8" s="105" t="s">
        <v>1</v>
      </c>
      <c r="H8" s="106" t="s">
        <v>1</v>
      </c>
      <c r="I8" s="105" t="s">
        <v>1</v>
      </c>
      <c r="J8" s="105" t="s">
        <v>1</v>
      </c>
      <c r="K8" s="105" t="s">
        <v>1</v>
      </c>
      <c r="L8" s="106" t="s">
        <v>1</v>
      </c>
      <c r="M8" s="106" t="s">
        <v>1</v>
      </c>
      <c r="N8" s="105" t="s">
        <v>1</v>
      </c>
      <c r="O8" s="105" t="s">
        <v>1</v>
      </c>
      <c r="P8" s="105" t="s">
        <v>1</v>
      </c>
    </row>
    <row r="9" spans="2:16" ht="48.75" customHeight="1">
      <c r="B9" s="461"/>
      <c r="C9" s="461"/>
      <c r="D9" s="227" t="s">
        <v>551</v>
      </c>
      <c r="E9" s="104">
        <v>10000</v>
      </c>
      <c r="F9" s="105" t="s">
        <v>1</v>
      </c>
      <c r="G9" s="105" t="s">
        <v>1</v>
      </c>
      <c r="H9" s="106" t="s">
        <v>1</v>
      </c>
      <c r="I9" s="105" t="s">
        <v>1</v>
      </c>
      <c r="J9" s="105" t="s">
        <v>1</v>
      </c>
      <c r="K9" s="105" t="s">
        <v>1</v>
      </c>
      <c r="L9" s="106" t="s">
        <v>1</v>
      </c>
      <c r="M9" s="106" t="s">
        <v>1</v>
      </c>
      <c r="N9" s="105" t="s">
        <v>1</v>
      </c>
      <c r="O9" s="105" t="s">
        <v>1</v>
      </c>
      <c r="P9" s="107">
        <f>SUM(E9:O9)</f>
        <v>10000</v>
      </c>
    </row>
    <row r="10" spans="2:16" ht="15.75" customHeight="1">
      <c r="B10" s="461"/>
      <c r="C10" s="461"/>
      <c r="D10" s="227" t="s">
        <v>552</v>
      </c>
      <c r="E10" s="104">
        <v>50000</v>
      </c>
      <c r="F10" s="105" t="s">
        <v>1</v>
      </c>
      <c r="G10" s="105" t="s">
        <v>1</v>
      </c>
      <c r="H10" s="106" t="s">
        <v>1</v>
      </c>
      <c r="I10" s="105" t="s">
        <v>1</v>
      </c>
      <c r="J10" s="105" t="s">
        <v>1</v>
      </c>
      <c r="K10" s="105" t="s">
        <v>1</v>
      </c>
      <c r="L10" s="106" t="s">
        <v>1</v>
      </c>
      <c r="M10" s="106" t="s">
        <v>1</v>
      </c>
      <c r="N10" s="105" t="s">
        <v>1</v>
      </c>
      <c r="O10" s="105" t="s">
        <v>1</v>
      </c>
      <c r="P10" s="107">
        <f aca="true" t="shared" si="0" ref="P10:P22">SUM(E10:O10)</f>
        <v>50000</v>
      </c>
    </row>
    <row r="11" spans="2:16" ht="15.75" customHeight="1">
      <c r="B11" s="461"/>
      <c r="C11" s="461"/>
      <c r="D11" s="227" t="s">
        <v>553</v>
      </c>
      <c r="E11" s="104">
        <v>110000</v>
      </c>
      <c r="F11" s="105" t="s">
        <v>1</v>
      </c>
      <c r="G11" s="105" t="s">
        <v>1</v>
      </c>
      <c r="H11" s="106" t="s">
        <v>1</v>
      </c>
      <c r="I11" s="105" t="s">
        <v>1</v>
      </c>
      <c r="J11" s="105" t="s">
        <v>1</v>
      </c>
      <c r="K11" s="105" t="s">
        <v>1</v>
      </c>
      <c r="L11" s="106" t="s">
        <v>1</v>
      </c>
      <c r="M11" s="106" t="s">
        <v>1</v>
      </c>
      <c r="N11" s="105" t="s">
        <v>1</v>
      </c>
      <c r="O11" s="105" t="s">
        <v>1</v>
      </c>
      <c r="P11" s="107">
        <f t="shared" si="0"/>
        <v>110000</v>
      </c>
    </row>
    <row r="12" spans="2:16" ht="15.75" customHeight="1">
      <c r="B12" s="461"/>
      <c r="C12" s="461"/>
      <c r="D12" s="227" t="s">
        <v>208</v>
      </c>
      <c r="E12" s="104">
        <v>30000</v>
      </c>
      <c r="F12" s="105" t="s">
        <v>1</v>
      </c>
      <c r="G12" s="105" t="s">
        <v>1</v>
      </c>
      <c r="H12" s="106" t="s">
        <v>1</v>
      </c>
      <c r="I12" s="105" t="s">
        <v>1</v>
      </c>
      <c r="J12" s="105" t="s">
        <v>1</v>
      </c>
      <c r="K12" s="105" t="s">
        <v>1</v>
      </c>
      <c r="L12" s="106" t="s">
        <v>1</v>
      </c>
      <c r="M12" s="106" t="s">
        <v>1</v>
      </c>
      <c r="N12" s="105" t="s">
        <v>1</v>
      </c>
      <c r="O12" s="105" t="s">
        <v>1</v>
      </c>
      <c r="P12" s="107">
        <f t="shared" si="0"/>
        <v>30000</v>
      </c>
    </row>
    <row r="13" spans="2:16" ht="15.75" customHeight="1">
      <c r="B13" s="461"/>
      <c r="C13" s="461"/>
      <c r="D13" s="227" t="s">
        <v>205</v>
      </c>
      <c r="E13" s="104">
        <v>55200</v>
      </c>
      <c r="F13" s="105" t="s">
        <v>1</v>
      </c>
      <c r="G13" s="105" t="s">
        <v>1</v>
      </c>
      <c r="H13" s="106" t="s">
        <v>1</v>
      </c>
      <c r="I13" s="105" t="s">
        <v>1</v>
      </c>
      <c r="J13" s="105" t="s">
        <v>1</v>
      </c>
      <c r="K13" s="105" t="s">
        <v>1</v>
      </c>
      <c r="L13" s="106" t="s">
        <v>1</v>
      </c>
      <c r="M13" s="106" t="s">
        <v>1</v>
      </c>
      <c r="N13" s="105" t="s">
        <v>1</v>
      </c>
      <c r="O13" s="105" t="s">
        <v>1</v>
      </c>
      <c r="P13" s="107">
        <f t="shared" si="0"/>
        <v>55200</v>
      </c>
    </row>
    <row r="14" spans="2:16" ht="15.75" customHeight="1">
      <c r="B14" s="461"/>
      <c r="C14" s="461"/>
      <c r="D14" s="227" t="s">
        <v>206</v>
      </c>
      <c r="E14" s="104">
        <v>8127600</v>
      </c>
      <c r="F14" s="105" t="s">
        <v>1</v>
      </c>
      <c r="G14" s="105" t="s">
        <v>1</v>
      </c>
      <c r="H14" s="106" t="s">
        <v>1</v>
      </c>
      <c r="I14" s="105" t="s">
        <v>1</v>
      </c>
      <c r="J14" s="105" t="s">
        <v>1</v>
      </c>
      <c r="K14" s="105" t="s">
        <v>1</v>
      </c>
      <c r="L14" s="106" t="s">
        <v>1</v>
      </c>
      <c r="M14" s="106" t="s">
        <v>1</v>
      </c>
      <c r="N14" s="105" t="s">
        <v>1</v>
      </c>
      <c r="O14" s="105" t="s">
        <v>1</v>
      </c>
      <c r="P14" s="107">
        <f t="shared" si="0"/>
        <v>8127600</v>
      </c>
    </row>
    <row r="15" spans="2:16" ht="30" customHeight="1">
      <c r="B15" s="461"/>
      <c r="C15" s="461"/>
      <c r="D15" s="227" t="s">
        <v>211</v>
      </c>
      <c r="E15" s="104">
        <v>215000</v>
      </c>
      <c r="F15" s="105" t="s">
        <v>1</v>
      </c>
      <c r="G15" s="105" t="s">
        <v>1</v>
      </c>
      <c r="H15" s="106" t="s">
        <v>1</v>
      </c>
      <c r="I15" s="105" t="s">
        <v>1</v>
      </c>
      <c r="J15" s="105" t="s">
        <v>1</v>
      </c>
      <c r="K15" s="105" t="s">
        <v>1</v>
      </c>
      <c r="L15" s="106" t="s">
        <v>1</v>
      </c>
      <c r="M15" s="106" t="s">
        <v>1</v>
      </c>
      <c r="N15" s="105" t="s">
        <v>1</v>
      </c>
      <c r="O15" s="105" t="s">
        <v>1</v>
      </c>
      <c r="P15" s="107">
        <f t="shared" si="0"/>
        <v>215000</v>
      </c>
    </row>
    <row r="16" spans="2:16" ht="15.75">
      <c r="B16" s="461"/>
      <c r="C16" s="461"/>
      <c r="D16" s="227" t="s">
        <v>209</v>
      </c>
      <c r="E16" s="104">
        <v>205284</v>
      </c>
      <c r="F16" s="105" t="s">
        <v>1</v>
      </c>
      <c r="G16" s="105" t="s">
        <v>1</v>
      </c>
      <c r="H16" s="106" t="s">
        <v>1</v>
      </c>
      <c r="I16" s="105" t="s">
        <v>1</v>
      </c>
      <c r="J16" s="105" t="s">
        <v>1</v>
      </c>
      <c r="K16" s="105" t="s">
        <v>1</v>
      </c>
      <c r="L16" s="106" t="s">
        <v>1</v>
      </c>
      <c r="M16" s="106" t="s">
        <v>1</v>
      </c>
      <c r="N16" s="105" t="s">
        <v>1</v>
      </c>
      <c r="O16" s="105" t="s">
        <v>1</v>
      </c>
      <c r="P16" s="107">
        <f t="shared" si="0"/>
        <v>205284</v>
      </c>
    </row>
    <row r="17" spans="2:16" ht="15.75" customHeight="1">
      <c r="B17" s="462"/>
      <c r="C17" s="462"/>
      <c r="D17" s="227" t="s">
        <v>207</v>
      </c>
      <c r="E17" s="104">
        <v>2035200</v>
      </c>
      <c r="F17" s="105" t="s">
        <v>1</v>
      </c>
      <c r="G17" s="105" t="s">
        <v>1</v>
      </c>
      <c r="H17" s="106" t="s">
        <v>1</v>
      </c>
      <c r="I17" s="105" t="s">
        <v>1</v>
      </c>
      <c r="J17" s="105" t="s">
        <v>1</v>
      </c>
      <c r="K17" s="105" t="s">
        <v>1</v>
      </c>
      <c r="L17" s="106" t="s">
        <v>1</v>
      </c>
      <c r="M17" s="106" t="s">
        <v>1</v>
      </c>
      <c r="N17" s="105" t="s">
        <v>1</v>
      </c>
      <c r="O17" s="105" t="s">
        <v>1</v>
      </c>
      <c r="P17" s="107">
        <f t="shared" si="0"/>
        <v>2035200</v>
      </c>
    </row>
    <row r="18" spans="2:16" ht="30" customHeight="1">
      <c r="B18" s="225" t="s">
        <v>8</v>
      </c>
      <c r="C18" s="460" t="s">
        <v>9</v>
      </c>
      <c r="D18" s="227" t="s">
        <v>13</v>
      </c>
      <c r="E18" s="106" t="s">
        <v>1</v>
      </c>
      <c r="F18" s="105" t="s">
        <v>1</v>
      </c>
      <c r="G18" s="105" t="s">
        <v>1</v>
      </c>
      <c r="H18" s="106" t="s">
        <v>1</v>
      </c>
      <c r="I18" s="105" t="s">
        <v>1</v>
      </c>
      <c r="J18" s="105" t="s">
        <v>1</v>
      </c>
      <c r="K18" s="105" t="s">
        <v>1</v>
      </c>
      <c r="L18" s="106" t="s">
        <v>1</v>
      </c>
      <c r="M18" s="106" t="s">
        <v>1</v>
      </c>
      <c r="N18" s="105" t="s">
        <v>1</v>
      </c>
      <c r="O18" s="107">
        <v>42120</v>
      </c>
      <c r="P18" s="107">
        <f t="shared" si="0"/>
        <v>42120</v>
      </c>
    </row>
    <row r="19" spans="2:16" ht="30" customHeight="1">
      <c r="B19" s="226"/>
      <c r="C19" s="468"/>
      <c r="D19" s="227" t="s">
        <v>19</v>
      </c>
      <c r="E19" s="106" t="s">
        <v>1</v>
      </c>
      <c r="F19" s="105" t="s">
        <v>1</v>
      </c>
      <c r="G19" s="105" t="s">
        <v>1</v>
      </c>
      <c r="H19" s="106" t="s">
        <v>1</v>
      </c>
      <c r="I19" s="105" t="s">
        <v>1</v>
      </c>
      <c r="J19" s="105" t="s">
        <v>1</v>
      </c>
      <c r="K19" s="105" t="s">
        <v>1</v>
      </c>
      <c r="L19" s="106" t="s">
        <v>1</v>
      </c>
      <c r="M19" s="106" t="s">
        <v>1</v>
      </c>
      <c r="N19" s="105" t="s">
        <v>1</v>
      </c>
      <c r="O19" s="107">
        <v>1368000</v>
      </c>
      <c r="P19" s="107">
        <f t="shared" si="0"/>
        <v>1368000</v>
      </c>
    </row>
    <row r="20" spans="2:16" ht="45" customHeight="1">
      <c r="B20" s="226"/>
      <c r="C20" s="468"/>
      <c r="D20" s="227" t="s">
        <v>17</v>
      </c>
      <c r="E20" s="106" t="s">
        <v>1</v>
      </c>
      <c r="F20" s="105" t="s">
        <v>1</v>
      </c>
      <c r="G20" s="105" t="s">
        <v>1</v>
      </c>
      <c r="H20" s="106" t="s">
        <v>1</v>
      </c>
      <c r="I20" s="105" t="s">
        <v>1</v>
      </c>
      <c r="J20" s="105" t="s">
        <v>1</v>
      </c>
      <c r="K20" s="105" t="s">
        <v>1</v>
      </c>
      <c r="L20" s="106" t="s">
        <v>1</v>
      </c>
      <c r="M20" s="106" t="s">
        <v>1</v>
      </c>
      <c r="N20" s="105" t="s">
        <v>1</v>
      </c>
      <c r="O20" s="107">
        <v>86400</v>
      </c>
      <c r="P20" s="107">
        <f t="shared" si="0"/>
        <v>86400</v>
      </c>
    </row>
    <row r="21" spans="2:16" ht="15.75" customHeight="1">
      <c r="B21" s="226"/>
      <c r="C21" s="468"/>
      <c r="D21" s="227" t="s">
        <v>10</v>
      </c>
      <c r="E21" s="106" t="s">
        <v>1</v>
      </c>
      <c r="F21" s="105" t="s">
        <v>1</v>
      </c>
      <c r="G21" s="105" t="s">
        <v>1</v>
      </c>
      <c r="H21" s="106" t="s">
        <v>1</v>
      </c>
      <c r="I21" s="105" t="s">
        <v>1</v>
      </c>
      <c r="J21" s="105" t="s">
        <v>1</v>
      </c>
      <c r="K21" s="105" t="s">
        <v>1</v>
      </c>
      <c r="L21" s="106" t="s">
        <v>1</v>
      </c>
      <c r="M21" s="106" t="s">
        <v>1</v>
      </c>
      <c r="N21" s="105" t="s">
        <v>1</v>
      </c>
      <c r="O21" s="107">
        <v>514080</v>
      </c>
      <c r="P21" s="107">
        <f t="shared" si="0"/>
        <v>514080</v>
      </c>
    </row>
    <row r="22" spans="2:16" ht="15.75" customHeight="1">
      <c r="B22" s="231"/>
      <c r="C22" s="469"/>
      <c r="D22" s="227" t="s">
        <v>15</v>
      </c>
      <c r="E22" s="106" t="s">
        <v>1</v>
      </c>
      <c r="F22" s="105" t="s">
        <v>1</v>
      </c>
      <c r="G22" s="105" t="s">
        <v>1</v>
      </c>
      <c r="H22" s="106" t="s">
        <v>1</v>
      </c>
      <c r="I22" s="105" t="s">
        <v>1</v>
      </c>
      <c r="J22" s="105" t="s">
        <v>1</v>
      </c>
      <c r="K22" s="105" t="s">
        <v>1</v>
      </c>
      <c r="L22" s="106" t="s">
        <v>1</v>
      </c>
      <c r="M22" s="106" t="s">
        <v>1</v>
      </c>
      <c r="N22" s="105" t="s">
        <v>1</v>
      </c>
      <c r="O22" s="107">
        <v>42120</v>
      </c>
      <c r="P22" s="107">
        <f t="shared" si="0"/>
        <v>42120</v>
      </c>
    </row>
    <row r="23" spans="2:16" ht="15.75" customHeight="1">
      <c r="B23" s="232"/>
      <c r="C23" s="233"/>
      <c r="D23" s="228"/>
      <c r="E23" s="234"/>
      <c r="F23" s="235"/>
      <c r="G23" s="235"/>
      <c r="H23" s="234"/>
      <c r="I23" s="235"/>
      <c r="J23" s="235"/>
      <c r="K23" s="235"/>
      <c r="L23" s="234"/>
      <c r="M23" s="234"/>
      <c r="N23" s="235"/>
      <c r="O23" s="236"/>
      <c r="P23" s="236"/>
    </row>
    <row r="24" spans="2:16" ht="15.75" customHeight="1">
      <c r="B24" s="230"/>
      <c r="C24"/>
      <c r="D24" s="237"/>
      <c r="E24" s="238"/>
      <c r="F24" s="239"/>
      <c r="G24" s="239"/>
      <c r="H24" s="238"/>
      <c r="I24" s="239"/>
      <c r="J24" s="239"/>
      <c r="K24" s="239"/>
      <c r="L24" s="238"/>
      <c r="M24" s="238"/>
      <c r="N24" s="239"/>
      <c r="O24" s="240"/>
      <c r="P24" s="240"/>
    </row>
    <row r="25" spans="2:16" ht="15.75" customHeight="1">
      <c r="B25" s="230"/>
      <c r="C25"/>
      <c r="D25" s="237"/>
      <c r="E25" s="238"/>
      <c r="F25" s="239"/>
      <c r="G25" s="239"/>
      <c r="H25" s="238"/>
      <c r="I25" s="239"/>
      <c r="J25" s="239"/>
      <c r="K25" s="239"/>
      <c r="L25" s="238"/>
      <c r="M25" s="238"/>
      <c r="N25" s="239"/>
      <c r="O25" s="240"/>
      <c r="P25" s="240"/>
    </row>
    <row r="26" spans="2:16" ht="15.75" customHeight="1">
      <c r="B26" s="108"/>
      <c r="C26" s="446" t="s">
        <v>434</v>
      </c>
      <c r="D26" s="447"/>
      <c r="E26" s="450" t="s">
        <v>564</v>
      </c>
      <c r="F26" s="450" t="s">
        <v>199</v>
      </c>
      <c r="G26" s="450" t="s">
        <v>183</v>
      </c>
      <c r="H26" s="450" t="s">
        <v>177</v>
      </c>
      <c r="I26" s="443" t="s">
        <v>175</v>
      </c>
      <c r="J26" s="443" t="s">
        <v>164</v>
      </c>
      <c r="K26" s="443" t="s">
        <v>159</v>
      </c>
      <c r="L26" s="450" t="s">
        <v>140</v>
      </c>
      <c r="M26" s="450" t="s">
        <v>120</v>
      </c>
      <c r="N26" s="443" t="s">
        <v>111</v>
      </c>
      <c r="O26" s="443" t="s">
        <v>4</v>
      </c>
      <c r="P26" s="457" t="s">
        <v>6</v>
      </c>
    </row>
    <row r="27" spans="2:16" ht="15.75" customHeight="1">
      <c r="B27" s="141"/>
      <c r="C27" s="448"/>
      <c r="D27" s="449"/>
      <c r="E27" s="451"/>
      <c r="F27" s="451"/>
      <c r="G27" s="451"/>
      <c r="H27" s="451"/>
      <c r="I27" s="444"/>
      <c r="J27" s="444"/>
      <c r="K27" s="444"/>
      <c r="L27" s="451"/>
      <c r="M27" s="451"/>
      <c r="N27" s="444"/>
      <c r="O27" s="444"/>
      <c r="P27" s="458"/>
    </row>
    <row r="28" spans="2:16" ht="15.75" customHeight="1">
      <c r="B28" s="141"/>
      <c r="C28" s="140"/>
      <c r="D28" s="109"/>
      <c r="E28" s="451"/>
      <c r="F28" s="451"/>
      <c r="G28" s="451"/>
      <c r="H28" s="451"/>
      <c r="I28" s="444"/>
      <c r="J28" s="444"/>
      <c r="K28" s="444"/>
      <c r="L28" s="451"/>
      <c r="M28" s="451"/>
      <c r="N28" s="444"/>
      <c r="O28" s="444"/>
      <c r="P28" s="458"/>
    </row>
    <row r="29" spans="2:16" ht="15.75" customHeight="1">
      <c r="B29" s="453" t="s">
        <v>435</v>
      </c>
      <c r="C29" s="448"/>
      <c r="D29" s="449"/>
      <c r="E29" s="451"/>
      <c r="F29" s="451"/>
      <c r="G29" s="451"/>
      <c r="H29" s="451"/>
      <c r="I29" s="444"/>
      <c r="J29" s="444"/>
      <c r="K29" s="444"/>
      <c r="L29" s="451"/>
      <c r="M29" s="451"/>
      <c r="N29" s="444"/>
      <c r="O29" s="444"/>
      <c r="P29" s="458"/>
    </row>
    <row r="30" spans="2:16" ht="15.75" customHeight="1">
      <c r="B30" s="454"/>
      <c r="C30" s="455"/>
      <c r="D30" s="456"/>
      <c r="E30" s="452"/>
      <c r="F30" s="452"/>
      <c r="G30" s="452"/>
      <c r="H30" s="452"/>
      <c r="I30" s="445"/>
      <c r="J30" s="445"/>
      <c r="K30" s="445"/>
      <c r="L30" s="452"/>
      <c r="M30" s="452"/>
      <c r="N30" s="445"/>
      <c r="O30" s="445"/>
      <c r="P30" s="459"/>
    </row>
    <row r="31" spans="2:16" ht="15.75" customHeight="1">
      <c r="B31" s="460" t="s">
        <v>8</v>
      </c>
      <c r="C31" s="460" t="s">
        <v>21</v>
      </c>
      <c r="D31" s="227" t="s">
        <v>27</v>
      </c>
      <c r="E31" s="106" t="s">
        <v>1</v>
      </c>
      <c r="F31" s="105" t="s">
        <v>1</v>
      </c>
      <c r="G31" s="105" t="s">
        <v>1</v>
      </c>
      <c r="H31" s="106" t="s">
        <v>1</v>
      </c>
      <c r="I31" s="105" t="s">
        <v>1</v>
      </c>
      <c r="J31" s="107">
        <v>160680</v>
      </c>
      <c r="K31" s="105" t="s">
        <v>1</v>
      </c>
      <c r="L31" s="104">
        <v>468000</v>
      </c>
      <c r="M31" s="104">
        <v>157680</v>
      </c>
      <c r="N31" s="105" t="s">
        <v>1</v>
      </c>
      <c r="O31" s="107">
        <v>220800</v>
      </c>
      <c r="P31" s="107">
        <f>SUM(E31:O31)</f>
        <v>1007160</v>
      </c>
    </row>
    <row r="32" spans="2:16" ht="15.75" customHeight="1">
      <c r="B32" s="461"/>
      <c r="C32" s="461"/>
      <c r="D32" s="227" t="s">
        <v>23</v>
      </c>
      <c r="E32" s="106" t="s">
        <v>1</v>
      </c>
      <c r="F32" s="105" t="s">
        <v>1</v>
      </c>
      <c r="G32" s="105" t="s">
        <v>1</v>
      </c>
      <c r="H32" s="106" t="s">
        <v>1</v>
      </c>
      <c r="I32" s="105" t="s">
        <v>1</v>
      </c>
      <c r="J32" s="107">
        <v>10000</v>
      </c>
      <c r="K32" s="105" t="s">
        <v>1</v>
      </c>
      <c r="L32" s="104">
        <v>10000</v>
      </c>
      <c r="M32" s="104">
        <v>10000</v>
      </c>
      <c r="N32" s="105" t="s">
        <v>1</v>
      </c>
      <c r="O32" s="107">
        <v>124800</v>
      </c>
      <c r="P32" s="107">
        <f aca="true" t="shared" si="1" ref="P32:P47">SUM(E32:O32)</f>
        <v>154800</v>
      </c>
    </row>
    <row r="33" spans="2:16" ht="15.75" customHeight="1">
      <c r="B33" s="461"/>
      <c r="C33" s="461"/>
      <c r="D33" s="227" t="s">
        <v>29</v>
      </c>
      <c r="E33" s="106" t="s">
        <v>1</v>
      </c>
      <c r="F33" s="105" t="s">
        <v>1</v>
      </c>
      <c r="G33" s="105" t="s">
        <v>1</v>
      </c>
      <c r="H33" s="106" t="s">
        <v>1</v>
      </c>
      <c r="I33" s="105" t="s">
        <v>1</v>
      </c>
      <c r="J33" s="107">
        <v>5500</v>
      </c>
      <c r="K33" s="105" t="s">
        <v>1</v>
      </c>
      <c r="L33" s="104">
        <v>52000</v>
      </c>
      <c r="M33" s="104">
        <v>2400</v>
      </c>
      <c r="N33" s="105" t="s">
        <v>1</v>
      </c>
      <c r="O33" s="107">
        <v>36000</v>
      </c>
      <c r="P33" s="107">
        <f t="shared" si="1"/>
        <v>95900</v>
      </c>
    </row>
    <row r="34" spans="2:16" ht="15.75" customHeight="1">
      <c r="B34" s="461"/>
      <c r="C34" s="461"/>
      <c r="D34" s="227" t="s">
        <v>22</v>
      </c>
      <c r="E34" s="106" t="s">
        <v>1</v>
      </c>
      <c r="F34" s="105" t="s">
        <v>1</v>
      </c>
      <c r="G34" s="105" t="s">
        <v>1</v>
      </c>
      <c r="H34" s="106" t="s">
        <v>1</v>
      </c>
      <c r="I34" s="105" t="s">
        <v>1</v>
      </c>
      <c r="J34" s="107">
        <v>641280</v>
      </c>
      <c r="K34" s="105" t="s">
        <v>1</v>
      </c>
      <c r="L34" s="104">
        <v>379320</v>
      </c>
      <c r="M34" s="104">
        <v>1153780</v>
      </c>
      <c r="N34" s="105" t="s">
        <v>1</v>
      </c>
      <c r="O34" s="107">
        <v>4320640</v>
      </c>
      <c r="P34" s="107">
        <f t="shared" si="1"/>
        <v>6495020</v>
      </c>
    </row>
    <row r="35" spans="2:16" ht="15.75" customHeight="1">
      <c r="B35" s="461"/>
      <c r="C35" s="461"/>
      <c r="D35" s="227" t="s">
        <v>510</v>
      </c>
      <c r="E35" s="106" t="s">
        <v>1</v>
      </c>
      <c r="F35" s="105" t="s">
        <v>1</v>
      </c>
      <c r="G35" s="105" t="s">
        <v>1</v>
      </c>
      <c r="H35" s="106" t="s">
        <v>1</v>
      </c>
      <c r="I35" s="105" t="s">
        <v>1</v>
      </c>
      <c r="J35" s="105" t="s">
        <v>1</v>
      </c>
      <c r="K35" s="105" t="s">
        <v>1</v>
      </c>
      <c r="L35" s="106" t="s">
        <v>1</v>
      </c>
      <c r="M35" s="104">
        <v>84000</v>
      </c>
      <c r="N35" s="105" t="s">
        <v>1</v>
      </c>
      <c r="O35" s="105" t="s">
        <v>1</v>
      </c>
      <c r="P35" s="107">
        <f t="shared" si="1"/>
        <v>84000</v>
      </c>
    </row>
    <row r="36" spans="2:16" ht="15.75" customHeight="1">
      <c r="B36" s="462"/>
      <c r="C36" s="462"/>
      <c r="D36" s="227" t="s">
        <v>25</v>
      </c>
      <c r="E36" s="106" t="s">
        <v>1</v>
      </c>
      <c r="F36" s="105" t="s">
        <v>1</v>
      </c>
      <c r="G36" s="105" t="s">
        <v>1</v>
      </c>
      <c r="H36" s="106" t="s">
        <v>1</v>
      </c>
      <c r="I36" s="105" t="s">
        <v>1</v>
      </c>
      <c r="J36" s="107">
        <v>42000</v>
      </c>
      <c r="K36" s="105" t="s">
        <v>1</v>
      </c>
      <c r="L36" s="104">
        <v>42000</v>
      </c>
      <c r="M36" s="104">
        <v>42000</v>
      </c>
      <c r="N36" s="105" t="s">
        <v>1</v>
      </c>
      <c r="O36" s="107">
        <v>294000</v>
      </c>
      <c r="P36" s="107">
        <f t="shared" si="1"/>
        <v>420000</v>
      </c>
    </row>
    <row r="37" spans="2:16" ht="15.75" customHeight="1">
      <c r="B37" s="460" t="s">
        <v>31</v>
      </c>
      <c r="C37" s="460" t="s">
        <v>32</v>
      </c>
      <c r="D37" s="227" t="s">
        <v>38</v>
      </c>
      <c r="E37" s="106" t="s">
        <v>1</v>
      </c>
      <c r="F37" s="105" t="s">
        <v>1</v>
      </c>
      <c r="G37" s="105" t="s">
        <v>1</v>
      </c>
      <c r="H37" s="106" t="s">
        <v>1</v>
      </c>
      <c r="I37" s="105" t="s">
        <v>1</v>
      </c>
      <c r="J37" s="107">
        <v>5000</v>
      </c>
      <c r="K37" s="105" t="s">
        <v>1</v>
      </c>
      <c r="L37" s="104">
        <v>5000</v>
      </c>
      <c r="M37" s="104">
        <v>25000</v>
      </c>
      <c r="N37" s="105" t="s">
        <v>1</v>
      </c>
      <c r="O37" s="107">
        <v>100000</v>
      </c>
      <c r="P37" s="107">
        <f t="shared" si="1"/>
        <v>135000</v>
      </c>
    </row>
    <row r="38" spans="2:16" ht="45.75" customHeight="1">
      <c r="B38" s="461"/>
      <c r="C38" s="461"/>
      <c r="D38" s="227" t="s">
        <v>33</v>
      </c>
      <c r="E38" s="106" t="s">
        <v>1</v>
      </c>
      <c r="F38" s="105" t="s">
        <v>1</v>
      </c>
      <c r="G38" s="105" t="s">
        <v>1</v>
      </c>
      <c r="H38" s="106" t="s">
        <v>1</v>
      </c>
      <c r="I38" s="105" t="s">
        <v>1</v>
      </c>
      <c r="J38" s="107">
        <v>40000</v>
      </c>
      <c r="K38" s="105" t="s">
        <v>1</v>
      </c>
      <c r="L38" s="104">
        <v>5000</v>
      </c>
      <c r="M38" s="104">
        <v>5000</v>
      </c>
      <c r="N38" s="105" t="s">
        <v>1</v>
      </c>
      <c r="O38" s="107">
        <v>55000</v>
      </c>
      <c r="P38" s="107">
        <f t="shared" si="1"/>
        <v>105000</v>
      </c>
    </row>
    <row r="39" spans="2:16" ht="15.75">
      <c r="B39" s="461"/>
      <c r="C39" s="461"/>
      <c r="D39" s="227" t="s">
        <v>36</v>
      </c>
      <c r="E39" s="106" t="s">
        <v>1</v>
      </c>
      <c r="F39" s="105" t="s">
        <v>1</v>
      </c>
      <c r="G39" s="105" t="s">
        <v>1</v>
      </c>
      <c r="H39" s="106" t="s">
        <v>1</v>
      </c>
      <c r="I39" s="105" t="s">
        <v>1</v>
      </c>
      <c r="J39" s="107">
        <v>36000</v>
      </c>
      <c r="K39" s="105" t="s">
        <v>1</v>
      </c>
      <c r="L39" s="104">
        <v>36000</v>
      </c>
      <c r="M39" s="104">
        <v>36000</v>
      </c>
      <c r="N39" s="105" t="s">
        <v>1</v>
      </c>
      <c r="O39" s="107">
        <v>84000</v>
      </c>
      <c r="P39" s="107">
        <f t="shared" si="1"/>
        <v>192000</v>
      </c>
    </row>
    <row r="40" spans="2:16" ht="30" customHeight="1">
      <c r="B40" s="461"/>
      <c r="C40" s="462"/>
      <c r="D40" s="227" t="s">
        <v>35</v>
      </c>
      <c r="E40" s="106" t="s">
        <v>1</v>
      </c>
      <c r="F40" s="105" t="s">
        <v>1</v>
      </c>
      <c r="G40" s="105" t="s">
        <v>1</v>
      </c>
      <c r="H40" s="106" t="s">
        <v>1</v>
      </c>
      <c r="I40" s="105" t="s">
        <v>1</v>
      </c>
      <c r="J40" s="105" t="s">
        <v>1</v>
      </c>
      <c r="K40" s="105" t="s">
        <v>1</v>
      </c>
      <c r="L40" s="104">
        <v>1000</v>
      </c>
      <c r="M40" s="104">
        <v>1000</v>
      </c>
      <c r="N40" s="105" t="s">
        <v>1</v>
      </c>
      <c r="O40" s="107">
        <v>5000</v>
      </c>
      <c r="P40" s="107">
        <f t="shared" si="1"/>
        <v>7000</v>
      </c>
    </row>
    <row r="41" spans="2:16" ht="15.75" customHeight="1">
      <c r="B41" s="461"/>
      <c r="C41" s="460" t="s">
        <v>39</v>
      </c>
      <c r="D41" s="227" t="s">
        <v>40</v>
      </c>
      <c r="E41" s="106" t="s">
        <v>1</v>
      </c>
      <c r="F41" s="105" t="s">
        <v>1</v>
      </c>
      <c r="G41" s="107">
        <v>100000</v>
      </c>
      <c r="H41" s="106" t="s">
        <v>1</v>
      </c>
      <c r="I41" s="105" t="s">
        <v>1</v>
      </c>
      <c r="J41" s="107">
        <v>800000</v>
      </c>
      <c r="K41" s="105" t="s">
        <v>1</v>
      </c>
      <c r="L41" s="104">
        <v>566000</v>
      </c>
      <c r="M41" s="104">
        <v>30000</v>
      </c>
      <c r="N41" s="107">
        <v>20000</v>
      </c>
      <c r="O41" s="107">
        <v>481500</v>
      </c>
      <c r="P41" s="107">
        <f t="shared" si="1"/>
        <v>1997500</v>
      </c>
    </row>
    <row r="42" spans="2:16" ht="15.75" customHeight="1">
      <c r="B42" s="461"/>
      <c r="C42" s="461"/>
      <c r="D42" s="227" t="s">
        <v>41</v>
      </c>
      <c r="E42" s="106" t="s">
        <v>1</v>
      </c>
      <c r="F42" s="105" t="s">
        <v>1</v>
      </c>
      <c r="G42" s="105" t="s">
        <v>1</v>
      </c>
      <c r="H42" s="104">
        <v>50000</v>
      </c>
      <c r="I42" s="107">
        <v>100000</v>
      </c>
      <c r="J42" s="107">
        <v>30000</v>
      </c>
      <c r="K42" s="105" t="s">
        <v>1</v>
      </c>
      <c r="L42" s="104">
        <v>30000</v>
      </c>
      <c r="M42" s="104">
        <v>100000</v>
      </c>
      <c r="N42" s="105" t="s">
        <v>1</v>
      </c>
      <c r="O42" s="107">
        <v>250000</v>
      </c>
      <c r="P42" s="107">
        <f t="shared" si="1"/>
        <v>560000</v>
      </c>
    </row>
    <row r="43" spans="2:16" ht="45" customHeight="1">
      <c r="B43" s="461"/>
      <c r="C43" s="461"/>
      <c r="D43" s="227" t="s">
        <v>42</v>
      </c>
      <c r="E43" s="106" t="s">
        <v>1</v>
      </c>
      <c r="F43" s="105" t="s">
        <v>1</v>
      </c>
      <c r="G43" s="105" t="s">
        <v>1</v>
      </c>
      <c r="H43" s="106" t="s">
        <v>1</v>
      </c>
      <c r="I43" s="105" t="s">
        <v>1</v>
      </c>
      <c r="J43" s="105" t="s">
        <v>1</v>
      </c>
      <c r="K43" s="105" t="s">
        <v>1</v>
      </c>
      <c r="L43" s="106" t="s">
        <v>1</v>
      </c>
      <c r="M43" s="106" t="s">
        <v>1</v>
      </c>
      <c r="N43" s="105" t="s">
        <v>1</v>
      </c>
      <c r="O43" s="105" t="s">
        <v>1</v>
      </c>
      <c r="P43" s="107"/>
    </row>
    <row r="44" spans="2:16" ht="46.5" customHeight="1">
      <c r="B44" s="461"/>
      <c r="C44" s="461"/>
      <c r="D44" s="227" t="s">
        <v>43</v>
      </c>
      <c r="E44" s="106" t="s">
        <v>1</v>
      </c>
      <c r="F44" s="105" t="s">
        <v>1</v>
      </c>
      <c r="G44" s="105" t="s">
        <v>1</v>
      </c>
      <c r="H44" s="106" t="s">
        <v>1</v>
      </c>
      <c r="I44" s="105" t="s">
        <v>1</v>
      </c>
      <c r="J44" s="105" t="s">
        <v>1</v>
      </c>
      <c r="K44" s="105" t="s">
        <v>1</v>
      </c>
      <c r="L44" s="106" t="s">
        <v>1</v>
      </c>
      <c r="M44" s="106" t="s">
        <v>1</v>
      </c>
      <c r="N44" s="105" t="s">
        <v>1</v>
      </c>
      <c r="O44" s="107">
        <v>20000</v>
      </c>
      <c r="P44" s="107">
        <f t="shared" si="1"/>
        <v>20000</v>
      </c>
    </row>
    <row r="45" spans="2:16" ht="48.75" customHeight="1">
      <c r="B45" s="461"/>
      <c r="C45" s="461"/>
      <c r="D45" s="227" t="s">
        <v>162</v>
      </c>
      <c r="E45" s="106" t="s">
        <v>1</v>
      </c>
      <c r="F45" s="105" t="s">
        <v>1</v>
      </c>
      <c r="G45" s="105" t="s">
        <v>1</v>
      </c>
      <c r="H45" s="106" t="s">
        <v>1</v>
      </c>
      <c r="I45" s="105" t="s">
        <v>1</v>
      </c>
      <c r="J45" s="105" t="s">
        <v>1</v>
      </c>
      <c r="K45" s="107">
        <v>100000</v>
      </c>
      <c r="L45" s="106" t="s">
        <v>1</v>
      </c>
      <c r="M45" s="106" t="s">
        <v>1</v>
      </c>
      <c r="N45" s="105" t="s">
        <v>1</v>
      </c>
      <c r="O45" s="105" t="s">
        <v>1</v>
      </c>
      <c r="P45" s="107">
        <f t="shared" si="1"/>
        <v>100000</v>
      </c>
    </row>
    <row r="46" spans="2:16" ht="15.75" customHeight="1">
      <c r="B46" s="461"/>
      <c r="C46" s="461"/>
      <c r="D46" s="227" t="s">
        <v>44</v>
      </c>
      <c r="E46" s="106" t="s">
        <v>1</v>
      </c>
      <c r="F46" s="105" t="s">
        <v>1</v>
      </c>
      <c r="G46" s="105" t="s">
        <v>1</v>
      </c>
      <c r="H46" s="106" t="s">
        <v>1</v>
      </c>
      <c r="I46" s="105" t="s">
        <v>1</v>
      </c>
      <c r="J46" s="107">
        <v>20000</v>
      </c>
      <c r="K46" s="105" t="s">
        <v>1</v>
      </c>
      <c r="L46" s="104">
        <v>30000</v>
      </c>
      <c r="M46" s="104">
        <v>70000</v>
      </c>
      <c r="N46" s="105" t="s">
        <v>1</v>
      </c>
      <c r="O46" s="107">
        <v>80000</v>
      </c>
      <c r="P46" s="107">
        <f t="shared" si="1"/>
        <v>200000</v>
      </c>
    </row>
    <row r="47" spans="2:16" ht="30" customHeight="1">
      <c r="B47" s="462"/>
      <c r="C47" s="462"/>
      <c r="D47" s="227" t="s">
        <v>46</v>
      </c>
      <c r="E47" s="106" t="s">
        <v>1</v>
      </c>
      <c r="F47" s="105" t="s">
        <v>1</v>
      </c>
      <c r="G47" s="105" t="s">
        <v>1</v>
      </c>
      <c r="H47" s="106" t="s">
        <v>1</v>
      </c>
      <c r="I47" s="105" t="s">
        <v>1</v>
      </c>
      <c r="J47" s="105" t="s">
        <v>1</v>
      </c>
      <c r="K47" s="105" t="s">
        <v>1</v>
      </c>
      <c r="L47" s="106" t="s">
        <v>1</v>
      </c>
      <c r="M47" s="106" t="s">
        <v>1</v>
      </c>
      <c r="N47" s="105" t="s">
        <v>1</v>
      </c>
      <c r="O47" s="107">
        <v>10000</v>
      </c>
      <c r="P47" s="107">
        <f t="shared" si="1"/>
        <v>10000</v>
      </c>
    </row>
    <row r="48" spans="2:16" ht="15.75" customHeight="1">
      <c r="B48" s="108"/>
      <c r="C48" s="446" t="s">
        <v>434</v>
      </c>
      <c r="D48" s="447"/>
      <c r="E48" s="450" t="s">
        <v>564</v>
      </c>
      <c r="F48" s="450" t="s">
        <v>199</v>
      </c>
      <c r="G48" s="450" t="s">
        <v>183</v>
      </c>
      <c r="H48" s="450" t="s">
        <v>177</v>
      </c>
      <c r="I48" s="450" t="s">
        <v>175</v>
      </c>
      <c r="J48" s="450" t="s">
        <v>164</v>
      </c>
      <c r="K48" s="450" t="s">
        <v>159</v>
      </c>
      <c r="L48" s="450" t="s">
        <v>140</v>
      </c>
      <c r="M48" s="450" t="s">
        <v>120</v>
      </c>
      <c r="N48" s="450" t="s">
        <v>111</v>
      </c>
      <c r="O48" s="450" t="s">
        <v>4</v>
      </c>
      <c r="P48" s="457" t="s">
        <v>6</v>
      </c>
    </row>
    <row r="49" spans="2:16" ht="15.75" customHeight="1">
      <c r="B49" s="141"/>
      <c r="C49" s="448"/>
      <c r="D49" s="449"/>
      <c r="E49" s="451"/>
      <c r="F49" s="451"/>
      <c r="G49" s="451"/>
      <c r="H49" s="451"/>
      <c r="I49" s="451"/>
      <c r="J49" s="451"/>
      <c r="K49" s="451"/>
      <c r="L49" s="451"/>
      <c r="M49" s="451"/>
      <c r="N49" s="451"/>
      <c r="O49" s="451"/>
      <c r="P49" s="463"/>
    </row>
    <row r="50" spans="2:16" ht="15.75" customHeight="1">
      <c r="B50" s="141"/>
      <c r="C50" s="140"/>
      <c r="D50" s="109"/>
      <c r="E50" s="451"/>
      <c r="F50" s="451"/>
      <c r="G50" s="451"/>
      <c r="H50" s="451"/>
      <c r="I50" s="451"/>
      <c r="J50" s="451"/>
      <c r="K50" s="451"/>
      <c r="L50" s="451"/>
      <c r="M50" s="451"/>
      <c r="N50" s="451"/>
      <c r="O50" s="451"/>
      <c r="P50" s="463"/>
    </row>
    <row r="51" spans="2:16" ht="15.75" customHeight="1">
      <c r="B51" s="453" t="s">
        <v>435</v>
      </c>
      <c r="C51" s="448"/>
      <c r="D51" s="449"/>
      <c r="E51" s="451"/>
      <c r="F51" s="451"/>
      <c r="G51" s="451"/>
      <c r="H51" s="451"/>
      <c r="I51" s="451"/>
      <c r="J51" s="451"/>
      <c r="K51" s="451"/>
      <c r="L51" s="451"/>
      <c r="M51" s="451"/>
      <c r="N51" s="451"/>
      <c r="O51" s="451"/>
      <c r="P51" s="463"/>
    </row>
    <row r="52" spans="2:16" ht="15.75" customHeight="1">
      <c r="B52" s="454"/>
      <c r="C52" s="455"/>
      <c r="D52" s="456"/>
      <c r="E52" s="452"/>
      <c r="F52" s="452"/>
      <c r="G52" s="452"/>
      <c r="H52" s="452"/>
      <c r="I52" s="452"/>
      <c r="J52" s="452"/>
      <c r="K52" s="452"/>
      <c r="L52" s="452"/>
      <c r="M52" s="452"/>
      <c r="N52" s="452"/>
      <c r="O52" s="452"/>
      <c r="P52" s="464"/>
    </row>
    <row r="53" spans="2:16" ht="15.75" customHeight="1">
      <c r="B53" s="460" t="s">
        <v>31</v>
      </c>
      <c r="C53" s="460" t="s">
        <v>39</v>
      </c>
      <c r="D53" s="227" t="s">
        <v>127</v>
      </c>
      <c r="E53" s="106" t="s">
        <v>1</v>
      </c>
      <c r="F53" s="105" t="s">
        <v>1</v>
      </c>
      <c r="G53" s="105" t="s">
        <v>1</v>
      </c>
      <c r="H53" s="106" t="s">
        <v>1</v>
      </c>
      <c r="I53" s="105" t="s">
        <v>1</v>
      </c>
      <c r="J53" s="105" t="s">
        <v>1</v>
      </c>
      <c r="K53" s="105" t="s">
        <v>1</v>
      </c>
      <c r="L53" s="106" t="s">
        <v>1</v>
      </c>
      <c r="M53" s="104">
        <v>9000</v>
      </c>
      <c r="N53" s="105" t="s">
        <v>1</v>
      </c>
      <c r="O53" s="105" t="s">
        <v>1</v>
      </c>
      <c r="P53" s="107">
        <f>SUM(E53:O53)</f>
        <v>9000</v>
      </c>
    </row>
    <row r="54" spans="2:16" ht="15.75" customHeight="1">
      <c r="B54" s="461"/>
      <c r="C54" s="461"/>
      <c r="D54" s="227" t="s">
        <v>48</v>
      </c>
      <c r="E54" s="106" t="s">
        <v>1</v>
      </c>
      <c r="F54" s="105" t="s">
        <v>1</v>
      </c>
      <c r="G54" s="105" t="s">
        <v>1</v>
      </c>
      <c r="H54" s="106" t="s">
        <v>1</v>
      </c>
      <c r="I54" s="105" t="s">
        <v>1</v>
      </c>
      <c r="J54" s="105" t="s">
        <v>1</v>
      </c>
      <c r="K54" s="105" t="s">
        <v>1</v>
      </c>
      <c r="L54" s="106" t="s">
        <v>1</v>
      </c>
      <c r="M54" s="106" t="s">
        <v>1</v>
      </c>
      <c r="N54" s="105" t="s">
        <v>1</v>
      </c>
      <c r="O54" s="107">
        <v>500000</v>
      </c>
      <c r="P54" s="107">
        <f aca="true" t="shared" si="2" ref="P54:P62">SUM(E54:O54)</f>
        <v>500000</v>
      </c>
    </row>
    <row r="55" spans="2:16" ht="46.5" customHeight="1">
      <c r="B55" s="461"/>
      <c r="C55" s="461"/>
      <c r="D55" s="227" t="s">
        <v>49</v>
      </c>
      <c r="E55" s="106" t="s">
        <v>1</v>
      </c>
      <c r="F55" s="105" t="s">
        <v>1</v>
      </c>
      <c r="G55" s="105" t="s">
        <v>1</v>
      </c>
      <c r="H55" s="106" t="s">
        <v>1</v>
      </c>
      <c r="I55" s="105" t="s">
        <v>1</v>
      </c>
      <c r="J55" s="105" t="s">
        <v>1</v>
      </c>
      <c r="K55" s="105" t="s">
        <v>1</v>
      </c>
      <c r="L55" s="106" t="s">
        <v>1</v>
      </c>
      <c r="M55" s="106" t="s">
        <v>1</v>
      </c>
      <c r="N55" s="105" t="s">
        <v>1</v>
      </c>
      <c r="O55" s="107">
        <v>5000</v>
      </c>
      <c r="P55" s="107">
        <f t="shared" si="2"/>
        <v>5000</v>
      </c>
    </row>
    <row r="56" spans="2:16" ht="61.5" customHeight="1">
      <c r="B56" s="461"/>
      <c r="C56" s="461"/>
      <c r="D56" s="227" t="s">
        <v>520</v>
      </c>
      <c r="E56" s="106" t="s">
        <v>1</v>
      </c>
      <c r="F56" s="105" t="s">
        <v>1</v>
      </c>
      <c r="G56" s="105" t="s">
        <v>1</v>
      </c>
      <c r="H56" s="106" t="s">
        <v>1</v>
      </c>
      <c r="I56" s="105" t="s">
        <v>1</v>
      </c>
      <c r="J56" s="105" t="s">
        <v>1</v>
      </c>
      <c r="K56" s="105" t="s">
        <v>1</v>
      </c>
      <c r="L56" s="104">
        <v>160000</v>
      </c>
      <c r="M56" s="106" t="s">
        <v>1</v>
      </c>
      <c r="N56" s="105" t="s">
        <v>1</v>
      </c>
      <c r="O56" s="105" t="s">
        <v>1</v>
      </c>
      <c r="P56" s="107">
        <f t="shared" si="2"/>
        <v>160000</v>
      </c>
    </row>
    <row r="57" spans="2:16" ht="32.25" customHeight="1">
      <c r="B57" s="461"/>
      <c r="C57" s="461"/>
      <c r="D57" s="303" t="s">
        <v>155</v>
      </c>
      <c r="E57" s="302"/>
      <c r="F57" s="105" t="s">
        <v>1</v>
      </c>
      <c r="G57" s="105" t="s">
        <v>1</v>
      </c>
      <c r="H57" s="106" t="s">
        <v>1</v>
      </c>
      <c r="I57" s="105" t="s">
        <v>1</v>
      </c>
      <c r="J57" s="105" t="s">
        <v>1</v>
      </c>
      <c r="K57" s="105" t="s">
        <v>1</v>
      </c>
      <c r="L57" s="104">
        <v>20000</v>
      </c>
      <c r="M57" s="106" t="s">
        <v>1</v>
      </c>
      <c r="N57" s="105" t="s">
        <v>1</v>
      </c>
      <c r="O57" s="105" t="s">
        <v>1</v>
      </c>
      <c r="P57" s="107">
        <f t="shared" si="2"/>
        <v>20000</v>
      </c>
    </row>
    <row r="58" spans="2:16" ht="31.5" customHeight="1">
      <c r="B58" s="461"/>
      <c r="C58" s="461"/>
      <c r="D58" s="227" t="s">
        <v>129</v>
      </c>
      <c r="E58" s="106" t="s">
        <v>1</v>
      </c>
      <c r="F58" s="105" t="s">
        <v>1</v>
      </c>
      <c r="G58" s="105" t="s">
        <v>1</v>
      </c>
      <c r="H58" s="106" t="s">
        <v>1</v>
      </c>
      <c r="I58" s="105" t="s">
        <v>1</v>
      </c>
      <c r="J58" s="105" t="s">
        <v>1</v>
      </c>
      <c r="K58" s="105" t="s">
        <v>1</v>
      </c>
      <c r="L58" s="104">
        <v>77900</v>
      </c>
      <c r="M58" s="104">
        <v>30000</v>
      </c>
      <c r="N58" s="105" t="s">
        <v>1</v>
      </c>
      <c r="O58" s="105" t="s">
        <v>1</v>
      </c>
      <c r="P58" s="107">
        <f t="shared" si="2"/>
        <v>107900</v>
      </c>
    </row>
    <row r="59" spans="2:16" ht="31.5" customHeight="1">
      <c r="B59" s="461"/>
      <c r="C59" s="461"/>
      <c r="D59" s="227" t="s">
        <v>156</v>
      </c>
      <c r="E59" s="106" t="s">
        <v>1</v>
      </c>
      <c r="F59" s="105" t="s">
        <v>1</v>
      </c>
      <c r="G59" s="105" t="s">
        <v>1</v>
      </c>
      <c r="H59" s="106" t="s">
        <v>1</v>
      </c>
      <c r="I59" s="105" t="s">
        <v>1</v>
      </c>
      <c r="J59" s="105" t="s">
        <v>1</v>
      </c>
      <c r="K59" s="105" t="s">
        <v>1</v>
      </c>
      <c r="L59" s="104">
        <v>90000</v>
      </c>
      <c r="M59" s="106" t="s">
        <v>1</v>
      </c>
      <c r="N59" s="105" t="s">
        <v>1</v>
      </c>
      <c r="O59" s="105" t="s">
        <v>1</v>
      </c>
      <c r="P59" s="107">
        <f t="shared" si="2"/>
        <v>90000</v>
      </c>
    </row>
    <row r="60" spans="2:16" ht="28.5" customHeight="1">
      <c r="B60" s="461"/>
      <c r="C60" s="461"/>
      <c r="D60" s="227" t="s">
        <v>50</v>
      </c>
      <c r="E60" s="106" t="s">
        <v>1</v>
      </c>
      <c r="F60" s="105" t="s">
        <v>1</v>
      </c>
      <c r="G60" s="105" t="s">
        <v>1</v>
      </c>
      <c r="H60" s="106" t="s">
        <v>1</v>
      </c>
      <c r="I60" s="105" t="s">
        <v>1</v>
      </c>
      <c r="J60" s="105" t="s">
        <v>1</v>
      </c>
      <c r="K60" s="105" t="s">
        <v>1</v>
      </c>
      <c r="L60" s="106" t="s">
        <v>1</v>
      </c>
      <c r="M60" s="106" t="s">
        <v>1</v>
      </c>
      <c r="N60" s="105" t="s">
        <v>1</v>
      </c>
      <c r="O60" s="107">
        <v>30000</v>
      </c>
      <c r="P60" s="107">
        <f t="shared" si="2"/>
        <v>30000</v>
      </c>
    </row>
    <row r="61" spans="2:16" ht="79.5" customHeight="1">
      <c r="B61" s="461"/>
      <c r="C61" s="461"/>
      <c r="D61" s="227" t="s">
        <v>535</v>
      </c>
      <c r="E61" s="106" t="s">
        <v>1</v>
      </c>
      <c r="F61" s="105" t="s">
        <v>1</v>
      </c>
      <c r="G61" s="105" t="s">
        <v>1</v>
      </c>
      <c r="H61" s="104">
        <v>160000</v>
      </c>
      <c r="I61" s="105" t="s">
        <v>1</v>
      </c>
      <c r="J61" s="105" t="s">
        <v>1</v>
      </c>
      <c r="K61" s="105" t="s">
        <v>1</v>
      </c>
      <c r="L61" s="106" t="s">
        <v>1</v>
      </c>
      <c r="M61" s="106" t="s">
        <v>1</v>
      </c>
      <c r="N61" s="105" t="s">
        <v>1</v>
      </c>
      <c r="O61" s="105" t="s">
        <v>1</v>
      </c>
      <c r="P61" s="107">
        <f t="shared" si="2"/>
        <v>160000</v>
      </c>
    </row>
    <row r="62" spans="2:16" ht="75.75" customHeight="1">
      <c r="B62" s="462"/>
      <c r="C62" s="462"/>
      <c r="D62" s="227" t="s">
        <v>536</v>
      </c>
      <c r="E62" s="106" t="s">
        <v>1</v>
      </c>
      <c r="F62" s="105" t="s">
        <v>1</v>
      </c>
      <c r="G62" s="105" t="s">
        <v>1</v>
      </c>
      <c r="H62" s="104">
        <v>10000</v>
      </c>
      <c r="I62" s="105" t="s">
        <v>1</v>
      </c>
      <c r="J62" s="105" t="s">
        <v>1</v>
      </c>
      <c r="K62" s="105" t="s">
        <v>1</v>
      </c>
      <c r="L62" s="106" t="s">
        <v>1</v>
      </c>
      <c r="M62" s="106" t="s">
        <v>1</v>
      </c>
      <c r="N62" s="105" t="s">
        <v>1</v>
      </c>
      <c r="O62" s="105" t="s">
        <v>1</v>
      </c>
      <c r="P62" s="107">
        <f t="shared" si="2"/>
        <v>10000</v>
      </c>
    </row>
    <row r="63" spans="2:16" ht="15.75" customHeight="1">
      <c r="B63" s="108"/>
      <c r="C63" s="446" t="s">
        <v>434</v>
      </c>
      <c r="D63" s="447"/>
      <c r="E63" s="450" t="s">
        <v>564</v>
      </c>
      <c r="F63" s="450" t="s">
        <v>199</v>
      </c>
      <c r="G63" s="450" t="s">
        <v>183</v>
      </c>
      <c r="H63" s="450" t="s">
        <v>177</v>
      </c>
      <c r="I63" s="450" t="s">
        <v>175</v>
      </c>
      <c r="J63" s="450" t="s">
        <v>164</v>
      </c>
      <c r="K63" s="450" t="s">
        <v>159</v>
      </c>
      <c r="L63" s="450" t="s">
        <v>140</v>
      </c>
      <c r="M63" s="450" t="s">
        <v>120</v>
      </c>
      <c r="N63" s="450" t="s">
        <v>111</v>
      </c>
      <c r="O63" s="450" t="s">
        <v>4</v>
      </c>
      <c r="P63" s="457" t="s">
        <v>6</v>
      </c>
    </row>
    <row r="64" spans="2:16" ht="15.75" customHeight="1">
      <c r="B64" s="141"/>
      <c r="C64" s="448"/>
      <c r="D64" s="449"/>
      <c r="E64" s="451"/>
      <c r="F64" s="451"/>
      <c r="G64" s="451"/>
      <c r="H64" s="451"/>
      <c r="I64" s="451"/>
      <c r="J64" s="451"/>
      <c r="K64" s="451"/>
      <c r="L64" s="451"/>
      <c r="M64" s="451"/>
      <c r="N64" s="451"/>
      <c r="O64" s="451"/>
      <c r="P64" s="463"/>
    </row>
    <row r="65" spans="2:16" ht="15.75" customHeight="1">
      <c r="B65" s="141"/>
      <c r="C65" s="140"/>
      <c r="D65" s="109"/>
      <c r="E65" s="451"/>
      <c r="F65" s="451"/>
      <c r="G65" s="451"/>
      <c r="H65" s="451"/>
      <c r="I65" s="451"/>
      <c r="J65" s="451"/>
      <c r="K65" s="451"/>
      <c r="L65" s="451"/>
      <c r="M65" s="451"/>
      <c r="N65" s="451"/>
      <c r="O65" s="451"/>
      <c r="P65" s="463"/>
    </row>
    <row r="66" spans="2:16" ht="15.75" customHeight="1">
      <c r="B66" s="453" t="s">
        <v>435</v>
      </c>
      <c r="C66" s="448"/>
      <c r="D66" s="449"/>
      <c r="E66" s="451"/>
      <c r="F66" s="451"/>
      <c r="G66" s="451"/>
      <c r="H66" s="451"/>
      <c r="I66" s="451"/>
      <c r="J66" s="451"/>
      <c r="K66" s="451"/>
      <c r="L66" s="451"/>
      <c r="M66" s="451"/>
      <c r="N66" s="451"/>
      <c r="O66" s="451"/>
      <c r="P66" s="463"/>
    </row>
    <row r="67" spans="2:16" ht="15.75" customHeight="1">
      <c r="B67" s="454"/>
      <c r="C67" s="455"/>
      <c r="D67" s="456"/>
      <c r="E67" s="452"/>
      <c r="F67" s="452"/>
      <c r="G67" s="452"/>
      <c r="H67" s="452"/>
      <c r="I67" s="452"/>
      <c r="J67" s="452"/>
      <c r="K67" s="452"/>
      <c r="L67" s="452"/>
      <c r="M67" s="452"/>
      <c r="N67" s="452"/>
      <c r="O67" s="452"/>
      <c r="P67" s="464"/>
    </row>
    <row r="68" spans="2:16" ht="15.75" customHeight="1">
      <c r="B68" s="460" t="s">
        <v>31</v>
      </c>
      <c r="C68" s="460" t="s">
        <v>39</v>
      </c>
      <c r="D68" s="227" t="s">
        <v>441</v>
      </c>
      <c r="E68" s="106" t="s">
        <v>1</v>
      </c>
      <c r="F68" s="105" t="s">
        <v>1</v>
      </c>
      <c r="G68" s="105" t="s">
        <v>1</v>
      </c>
      <c r="H68" s="106" t="s">
        <v>1</v>
      </c>
      <c r="I68" s="105" t="s">
        <v>1</v>
      </c>
      <c r="J68" s="105" t="s">
        <v>1</v>
      </c>
      <c r="K68" s="105" t="s">
        <v>1</v>
      </c>
      <c r="L68" s="104">
        <v>50000</v>
      </c>
      <c r="M68" s="106" t="s">
        <v>1</v>
      </c>
      <c r="N68" s="105" t="s">
        <v>1</v>
      </c>
      <c r="O68" s="105" t="s">
        <v>1</v>
      </c>
      <c r="P68" s="107">
        <f>SUM(E68:O68)</f>
        <v>50000</v>
      </c>
    </row>
    <row r="69" spans="2:16" ht="60" customHeight="1">
      <c r="B69" s="461"/>
      <c r="C69" s="461"/>
      <c r="D69" s="227" t="s">
        <v>528</v>
      </c>
      <c r="E69" s="106" t="s">
        <v>1</v>
      </c>
      <c r="F69" s="105" t="s">
        <v>1</v>
      </c>
      <c r="G69" s="105" t="s">
        <v>1</v>
      </c>
      <c r="H69" s="106" t="s">
        <v>1</v>
      </c>
      <c r="I69" s="107">
        <v>10000</v>
      </c>
      <c r="J69" s="105" t="s">
        <v>1</v>
      </c>
      <c r="K69" s="105" t="s">
        <v>1</v>
      </c>
      <c r="L69" s="106" t="s">
        <v>1</v>
      </c>
      <c r="M69" s="106" t="s">
        <v>1</v>
      </c>
      <c r="N69" s="105" t="s">
        <v>1</v>
      </c>
      <c r="O69" s="105" t="s">
        <v>1</v>
      </c>
      <c r="P69" s="107">
        <f aca="true" t="shared" si="3" ref="P69:P79">SUM(E69:O69)</f>
        <v>10000</v>
      </c>
    </row>
    <row r="70" spans="2:16" ht="59.25" customHeight="1">
      <c r="B70" s="461"/>
      <c r="C70" s="461"/>
      <c r="D70" s="227" t="s">
        <v>529</v>
      </c>
      <c r="E70" s="106" t="s">
        <v>1</v>
      </c>
      <c r="F70" s="105" t="s">
        <v>1</v>
      </c>
      <c r="G70" s="105" t="s">
        <v>1</v>
      </c>
      <c r="H70" s="106" t="s">
        <v>1</v>
      </c>
      <c r="I70" s="107">
        <v>10000</v>
      </c>
      <c r="J70" s="105" t="s">
        <v>1</v>
      </c>
      <c r="K70" s="105" t="s">
        <v>1</v>
      </c>
      <c r="L70" s="106" t="s">
        <v>1</v>
      </c>
      <c r="M70" s="106" t="s">
        <v>1</v>
      </c>
      <c r="N70" s="105" t="s">
        <v>1</v>
      </c>
      <c r="O70" s="105" t="s">
        <v>1</v>
      </c>
      <c r="P70" s="107">
        <f t="shared" si="3"/>
        <v>10000</v>
      </c>
    </row>
    <row r="71" spans="2:16" ht="30" customHeight="1">
      <c r="B71" s="461"/>
      <c r="C71" s="461"/>
      <c r="D71" s="227" t="s">
        <v>507</v>
      </c>
      <c r="E71" s="106" t="s">
        <v>1</v>
      </c>
      <c r="F71" s="105" t="s">
        <v>1</v>
      </c>
      <c r="G71" s="105" t="s">
        <v>1</v>
      </c>
      <c r="H71" s="106" t="s">
        <v>1</v>
      </c>
      <c r="I71" s="105" t="s">
        <v>1</v>
      </c>
      <c r="J71" s="105" t="s">
        <v>1</v>
      </c>
      <c r="K71" s="105" t="s">
        <v>1</v>
      </c>
      <c r="L71" s="106" t="s">
        <v>1</v>
      </c>
      <c r="M71" s="106" t="s">
        <v>1</v>
      </c>
      <c r="N71" s="107">
        <v>25000</v>
      </c>
      <c r="O71" s="105" t="s">
        <v>1</v>
      </c>
      <c r="P71" s="107">
        <f t="shared" si="3"/>
        <v>25000</v>
      </c>
    </row>
    <row r="72" spans="2:16" ht="40.5" customHeight="1">
      <c r="B72" s="461"/>
      <c r="C72" s="461"/>
      <c r="D72" s="227" t="s">
        <v>508</v>
      </c>
      <c r="E72" s="106" t="s">
        <v>1</v>
      </c>
      <c r="F72" s="105" t="s">
        <v>1</v>
      </c>
      <c r="G72" s="105" t="s">
        <v>1</v>
      </c>
      <c r="H72" s="106" t="s">
        <v>1</v>
      </c>
      <c r="I72" s="105" t="s">
        <v>1</v>
      </c>
      <c r="J72" s="105" t="s">
        <v>1</v>
      </c>
      <c r="K72" s="105" t="s">
        <v>1</v>
      </c>
      <c r="L72" s="106" t="s">
        <v>1</v>
      </c>
      <c r="M72" s="106" t="s">
        <v>1</v>
      </c>
      <c r="N72" s="107">
        <v>25000</v>
      </c>
      <c r="O72" s="105" t="s">
        <v>1</v>
      </c>
      <c r="P72" s="107">
        <f t="shared" si="3"/>
        <v>25000</v>
      </c>
    </row>
    <row r="73" spans="2:16" ht="60" customHeight="1">
      <c r="B73" s="461"/>
      <c r="C73" s="461"/>
      <c r="D73" s="227" t="s">
        <v>503</v>
      </c>
      <c r="E73" s="106" t="s">
        <v>1</v>
      </c>
      <c r="F73" s="105" t="s">
        <v>1</v>
      </c>
      <c r="G73" s="105" t="s">
        <v>1</v>
      </c>
      <c r="H73" s="106" t="s">
        <v>1</v>
      </c>
      <c r="I73" s="105" t="s">
        <v>1</v>
      </c>
      <c r="J73" s="105" t="s">
        <v>1</v>
      </c>
      <c r="K73" s="105" t="s">
        <v>1</v>
      </c>
      <c r="L73" s="106" t="s">
        <v>1</v>
      </c>
      <c r="M73" s="106" t="s">
        <v>1</v>
      </c>
      <c r="N73" s="105" t="s">
        <v>1</v>
      </c>
      <c r="O73" s="107">
        <v>138000</v>
      </c>
      <c r="P73" s="107">
        <f t="shared" si="3"/>
        <v>138000</v>
      </c>
    </row>
    <row r="74" spans="2:16" ht="30" customHeight="1">
      <c r="B74" s="461"/>
      <c r="C74" s="461"/>
      <c r="D74" s="227" t="s">
        <v>530</v>
      </c>
      <c r="E74" s="106" t="s">
        <v>1</v>
      </c>
      <c r="F74" s="105" t="s">
        <v>1</v>
      </c>
      <c r="G74" s="105" t="s">
        <v>1</v>
      </c>
      <c r="H74" s="106" t="s">
        <v>1</v>
      </c>
      <c r="I74" s="107">
        <v>90000</v>
      </c>
      <c r="J74" s="105" t="s">
        <v>1</v>
      </c>
      <c r="K74" s="105" t="s">
        <v>1</v>
      </c>
      <c r="L74" s="106" t="s">
        <v>1</v>
      </c>
      <c r="M74" s="106" t="s">
        <v>1</v>
      </c>
      <c r="N74" s="105" t="s">
        <v>1</v>
      </c>
      <c r="O74" s="105" t="s">
        <v>1</v>
      </c>
      <c r="P74" s="107">
        <f t="shared" si="3"/>
        <v>90000</v>
      </c>
    </row>
    <row r="75" spans="2:16" ht="15.75" customHeight="1">
      <c r="B75" s="461"/>
      <c r="C75" s="461"/>
      <c r="D75" s="227" t="s">
        <v>158</v>
      </c>
      <c r="E75" s="106" t="s">
        <v>1</v>
      </c>
      <c r="F75" s="105" t="s">
        <v>1</v>
      </c>
      <c r="G75" s="105" t="s">
        <v>1</v>
      </c>
      <c r="H75" s="106" t="s">
        <v>1</v>
      </c>
      <c r="I75" s="105" t="s">
        <v>1</v>
      </c>
      <c r="J75" s="105" t="s">
        <v>1</v>
      </c>
      <c r="K75" s="105" t="s">
        <v>1</v>
      </c>
      <c r="L75" s="104">
        <v>75000</v>
      </c>
      <c r="M75" s="106" t="s">
        <v>1</v>
      </c>
      <c r="N75" s="105" t="s">
        <v>1</v>
      </c>
      <c r="O75" s="105" t="s">
        <v>1</v>
      </c>
      <c r="P75" s="107">
        <f t="shared" si="3"/>
        <v>75000</v>
      </c>
    </row>
    <row r="76" spans="2:16" ht="15.75" customHeight="1">
      <c r="B76" s="461"/>
      <c r="C76" s="461"/>
      <c r="D76" s="227" t="s">
        <v>531</v>
      </c>
      <c r="E76" s="106" t="s">
        <v>1</v>
      </c>
      <c r="F76" s="105" t="s">
        <v>1</v>
      </c>
      <c r="G76" s="105" t="s">
        <v>1</v>
      </c>
      <c r="H76" s="106" t="s">
        <v>1</v>
      </c>
      <c r="I76" s="107">
        <v>2000</v>
      </c>
      <c r="J76" s="105" t="s">
        <v>1</v>
      </c>
      <c r="K76" s="105" t="s">
        <v>1</v>
      </c>
      <c r="L76" s="106" t="s">
        <v>1</v>
      </c>
      <c r="M76" s="106" t="s">
        <v>1</v>
      </c>
      <c r="N76" s="105" t="s">
        <v>1</v>
      </c>
      <c r="O76" s="105" t="s">
        <v>1</v>
      </c>
      <c r="P76" s="107">
        <f t="shared" si="3"/>
        <v>2000</v>
      </c>
    </row>
    <row r="77" spans="2:16" ht="30" customHeight="1">
      <c r="B77" s="461"/>
      <c r="C77" s="461"/>
      <c r="D77" s="227" t="s">
        <v>537</v>
      </c>
      <c r="E77" s="106" t="s">
        <v>1</v>
      </c>
      <c r="F77" s="105" t="s">
        <v>1</v>
      </c>
      <c r="G77" s="105" t="s">
        <v>1</v>
      </c>
      <c r="H77" s="104">
        <v>70000</v>
      </c>
      <c r="I77" s="105" t="s">
        <v>1</v>
      </c>
      <c r="J77" s="105" t="s">
        <v>1</v>
      </c>
      <c r="K77" s="105" t="s">
        <v>1</v>
      </c>
      <c r="L77" s="106" t="s">
        <v>1</v>
      </c>
      <c r="M77" s="106" t="s">
        <v>1</v>
      </c>
      <c r="N77" s="105" t="s">
        <v>1</v>
      </c>
      <c r="O77" s="105" t="s">
        <v>1</v>
      </c>
      <c r="P77" s="107">
        <f t="shared" si="3"/>
        <v>70000</v>
      </c>
    </row>
    <row r="78" spans="2:16" ht="42.75" customHeight="1">
      <c r="B78" s="461"/>
      <c r="C78" s="461"/>
      <c r="D78" s="227" t="s">
        <v>538</v>
      </c>
      <c r="E78" s="106" t="s">
        <v>1</v>
      </c>
      <c r="F78" s="105" t="s">
        <v>1</v>
      </c>
      <c r="G78" s="105" t="s">
        <v>1</v>
      </c>
      <c r="H78" s="104">
        <v>20000</v>
      </c>
      <c r="I78" s="105" t="s">
        <v>1</v>
      </c>
      <c r="J78" s="105" t="s">
        <v>1</v>
      </c>
      <c r="K78" s="105" t="s">
        <v>1</v>
      </c>
      <c r="L78" s="106" t="s">
        <v>1</v>
      </c>
      <c r="M78" s="106" t="s">
        <v>1</v>
      </c>
      <c r="N78" s="105" t="s">
        <v>1</v>
      </c>
      <c r="O78" s="105" t="s">
        <v>1</v>
      </c>
      <c r="P78" s="107">
        <f t="shared" si="3"/>
        <v>20000</v>
      </c>
    </row>
    <row r="79" spans="2:16" ht="30.75" customHeight="1">
      <c r="B79" s="462"/>
      <c r="C79" s="462"/>
      <c r="D79" s="227" t="s">
        <v>532</v>
      </c>
      <c r="E79" s="106" t="s">
        <v>1</v>
      </c>
      <c r="F79" s="105" t="s">
        <v>1</v>
      </c>
      <c r="G79" s="105" t="s">
        <v>1</v>
      </c>
      <c r="H79" s="106" t="s">
        <v>1</v>
      </c>
      <c r="I79" s="107">
        <v>40000</v>
      </c>
      <c r="J79" s="105" t="s">
        <v>1</v>
      </c>
      <c r="K79" s="105" t="s">
        <v>1</v>
      </c>
      <c r="L79" s="106" t="s">
        <v>1</v>
      </c>
      <c r="M79" s="106" t="s">
        <v>1</v>
      </c>
      <c r="N79" s="105" t="s">
        <v>1</v>
      </c>
      <c r="O79" s="105" t="s">
        <v>1</v>
      </c>
      <c r="P79" s="107">
        <f t="shared" si="3"/>
        <v>40000</v>
      </c>
    </row>
    <row r="80" spans="2:16" ht="15.75" customHeight="1">
      <c r="B80" s="108"/>
      <c r="C80" s="446" t="s">
        <v>434</v>
      </c>
      <c r="D80" s="447"/>
      <c r="E80" s="450" t="s">
        <v>564</v>
      </c>
      <c r="F80" s="450" t="s">
        <v>199</v>
      </c>
      <c r="G80" s="450" t="s">
        <v>183</v>
      </c>
      <c r="H80" s="450" t="s">
        <v>177</v>
      </c>
      <c r="I80" s="450" t="s">
        <v>175</v>
      </c>
      <c r="J80" s="450" t="s">
        <v>164</v>
      </c>
      <c r="K80" s="450" t="s">
        <v>159</v>
      </c>
      <c r="L80" s="450" t="s">
        <v>140</v>
      </c>
      <c r="M80" s="450" t="s">
        <v>120</v>
      </c>
      <c r="N80" s="450" t="s">
        <v>111</v>
      </c>
      <c r="O80" s="450" t="s">
        <v>4</v>
      </c>
      <c r="P80" s="457" t="s">
        <v>6</v>
      </c>
    </row>
    <row r="81" spans="2:16" ht="15.75" customHeight="1">
      <c r="B81" s="141"/>
      <c r="C81" s="448"/>
      <c r="D81" s="449"/>
      <c r="E81" s="451"/>
      <c r="F81" s="451"/>
      <c r="G81" s="451"/>
      <c r="H81" s="451"/>
      <c r="I81" s="451"/>
      <c r="J81" s="451"/>
      <c r="K81" s="451"/>
      <c r="L81" s="451"/>
      <c r="M81" s="451"/>
      <c r="N81" s="451"/>
      <c r="O81" s="451"/>
      <c r="P81" s="463"/>
    </row>
    <row r="82" spans="2:16" ht="15.75" customHeight="1">
      <c r="B82" s="141"/>
      <c r="C82" s="140"/>
      <c r="D82" s="109"/>
      <c r="E82" s="451"/>
      <c r="F82" s="451"/>
      <c r="G82" s="451"/>
      <c r="H82" s="451"/>
      <c r="I82" s="451"/>
      <c r="J82" s="451"/>
      <c r="K82" s="451"/>
      <c r="L82" s="451"/>
      <c r="M82" s="451"/>
      <c r="N82" s="451"/>
      <c r="O82" s="451"/>
      <c r="P82" s="463"/>
    </row>
    <row r="83" spans="2:16" ht="15.75" customHeight="1">
      <c r="B83" s="453" t="s">
        <v>435</v>
      </c>
      <c r="C83" s="448"/>
      <c r="D83" s="449"/>
      <c r="E83" s="451"/>
      <c r="F83" s="451"/>
      <c r="G83" s="451"/>
      <c r="H83" s="451"/>
      <c r="I83" s="451"/>
      <c r="J83" s="451"/>
      <c r="K83" s="451"/>
      <c r="L83" s="451"/>
      <c r="M83" s="451"/>
      <c r="N83" s="451"/>
      <c r="O83" s="451"/>
      <c r="P83" s="463"/>
    </row>
    <row r="84" spans="2:16" ht="15.75" customHeight="1">
      <c r="B84" s="454"/>
      <c r="C84" s="455"/>
      <c r="D84" s="456"/>
      <c r="E84" s="452"/>
      <c r="F84" s="452"/>
      <c r="G84" s="452"/>
      <c r="H84" s="452"/>
      <c r="I84" s="452"/>
      <c r="J84" s="452"/>
      <c r="K84" s="452"/>
      <c r="L84" s="452"/>
      <c r="M84" s="452"/>
      <c r="N84" s="452"/>
      <c r="O84" s="452"/>
      <c r="P84" s="464"/>
    </row>
    <row r="85" spans="2:16" ht="30" customHeight="1">
      <c r="B85" s="460" t="s">
        <v>31</v>
      </c>
      <c r="C85" s="460" t="s">
        <v>39</v>
      </c>
      <c r="D85" s="229" t="s">
        <v>137</v>
      </c>
      <c r="E85" s="106" t="s">
        <v>1</v>
      </c>
      <c r="F85" s="105" t="s">
        <v>1</v>
      </c>
      <c r="G85" s="105" t="s">
        <v>1</v>
      </c>
      <c r="H85" s="106" t="s">
        <v>1</v>
      </c>
      <c r="I85" s="105" t="s">
        <v>1</v>
      </c>
      <c r="J85" s="105" t="s">
        <v>1</v>
      </c>
      <c r="K85" s="105" t="s">
        <v>1</v>
      </c>
      <c r="L85" s="106" t="s">
        <v>1</v>
      </c>
      <c r="M85" s="104">
        <v>541000</v>
      </c>
      <c r="N85" s="105" t="s">
        <v>1</v>
      </c>
      <c r="O85" s="105" t="s">
        <v>1</v>
      </c>
      <c r="P85" s="107">
        <f>SUM(E85:O85)</f>
        <v>541000</v>
      </c>
    </row>
    <row r="86" spans="2:16" ht="55.5" customHeight="1">
      <c r="B86" s="461"/>
      <c r="C86" s="461"/>
      <c r="D86" s="229" t="s">
        <v>533</v>
      </c>
      <c r="E86" s="106" t="s">
        <v>1</v>
      </c>
      <c r="F86" s="105" t="s">
        <v>1</v>
      </c>
      <c r="G86" s="105" t="s">
        <v>1</v>
      </c>
      <c r="H86" s="106" t="s">
        <v>1</v>
      </c>
      <c r="I86" s="107">
        <v>60000</v>
      </c>
      <c r="J86" s="105" t="s">
        <v>1</v>
      </c>
      <c r="K86" s="105" t="s">
        <v>1</v>
      </c>
      <c r="L86" s="106" t="s">
        <v>1</v>
      </c>
      <c r="M86" s="106" t="s">
        <v>1</v>
      </c>
      <c r="N86" s="105" t="s">
        <v>1</v>
      </c>
      <c r="O86" s="105" t="s">
        <v>1</v>
      </c>
      <c r="P86" s="107">
        <f aca="true" t="shared" si="4" ref="P86:P94">SUM(E86:O86)</f>
        <v>60000</v>
      </c>
    </row>
    <row r="87" spans="2:16" ht="57" customHeight="1">
      <c r="B87" s="461"/>
      <c r="C87" s="461"/>
      <c r="D87" s="229" t="s">
        <v>522</v>
      </c>
      <c r="E87" s="106" t="s">
        <v>1</v>
      </c>
      <c r="F87" s="105" t="s">
        <v>1</v>
      </c>
      <c r="G87" s="105" t="s">
        <v>1</v>
      </c>
      <c r="H87" s="106" t="s">
        <v>1</v>
      </c>
      <c r="I87" s="105" t="s">
        <v>1</v>
      </c>
      <c r="J87" s="105" t="s">
        <v>1</v>
      </c>
      <c r="K87" s="105" t="s">
        <v>1</v>
      </c>
      <c r="L87" s="104">
        <v>100000</v>
      </c>
      <c r="M87" s="106" t="s">
        <v>1</v>
      </c>
      <c r="N87" s="105" t="s">
        <v>1</v>
      </c>
      <c r="O87" s="105" t="s">
        <v>1</v>
      </c>
      <c r="P87" s="107">
        <f t="shared" si="4"/>
        <v>100000</v>
      </c>
    </row>
    <row r="88" spans="2:16" ht="28.5" customHeight="1">
      <c r="B88" s="461"/>
      <c r="C88" s="461"/>
      <c r="D88" s="229" t="s">
        <v>539</v>
      </c>
      <c r="E88" s="106" t="s">
        <v>1</v>
      </c>
      <c r="F88" s="105" t="s">
        <v>1</v>
      </c>
      <c r="G88" s="105" t="s">
        <v>1</v>
      </c>
      <c r="H88" s="104">
        <v>30000</v>
      </c>
      <c r="I88" s="105" t="s">
        <v>1</v>
      </c>
      <c r="J88" s="105" t="s">
        <v>1</v>
      </c>
      <c r="K88" s="105" t="s">
        <v>1</v>
      </c>
      <c r="L88" s="106" t="s">
        <v>1</v>
      </c>
      <c r="M88" s="106" t="s">
        <v>1</v>
      </c>
      <c r="N88" s="105" t="s">
        <v>1</v>
      </c>
      <c r="O88" s="105" t="s">
        <v>1</v>
      </c>
      <c r="P88" s="107">
        <f t="shared" si="4"/>
        <v>30000</v>
      </c>
    </row>
    <row r="89" spans="2:16" ht="55.5" customHeight="1">
      <c r="B89" s="461"/>
      <c r="C89" s="461"/>
      <c r="D89" s="229" t="s">
        <v>534</v>
      </c>
      <c r="E89" s="106" t="s">
        <v>1</v>
      </c>
      <c r="F89" s="105" t="s">
        <v>1</v>
      </c>
      <c r="G89" s="105" t="s">
        <v>1</v>
      </c>
      <c r="H89" s="106" t="s">
        <v>1</v>
      </c>
      <c r="I89" s="107">
        <v>20000</v>
      </c>
      <c r="J89" s="105" t="s">
        <v>1</v>
      </c>
      <c r="K89" s="105" t="s">
        <v>1</v>
      </c>
      <c r="L89" s="106" t="s">
        <v>1</v>
      </c>
      <c r="M89" s="106" t="s">
        <v>1</v>
      </c>
      <c r="N89" s="105" t="s">
        <v>1</v>
      </c>
      <c r="O89" s="105" t="s">
        <v>1</v>
      </c>
      <c r="P89" s="107">
        <f t="shared" si="4"/>
        <v>20000</v>
      </c>
    </row>
    <row r="90" spans="2:16" ht="92.25" customHeight="1">
      <c r="B90" s="461"/>
      <c r="C90" s="461"/>
      <c r="D90" s="471" t="s">
        <v>676</v>
      </c>
      <c r="E90" s="106" t="s">
        <v>1</v>
      </c>
      <c r="F90" s="105" t="s">
        <v>1</v>
      </c>
      <c r="G90" s="105" t="s">
        <v>1</v>
      </c>
      <c r="H90" s="106" t="s">
        <v>1</v>
      </c>
      <c r="I90" s="105" t="s">
        <v>1</v>
      </c>
      <c r="J90" s="105" t="s">
        <v>1</v>
      </c>
      <c r="K90" s="105" t="s">
        <v>1</v>
      </c>
      <c r="L90" s="106" t="s">
        <v>1</v>
      </c>
      <c r="M90" s="106" t="s">
        <v>1</v>
      </c>
      <c r="N90" s="105" t="s">
        <v>1</v>
      </c>
      <c r="O90" s="107">
        <v>123000</v>
      </c>
      <c r="P90" s="107">
        <f t="shared" si="4"/>
        <v>123000</v>
      </c>
    </row>
    <row r="91" spans="2:16" ht="30" customHeight="1">
      <c r="B91" s="461"/>
      <c r="C91" s="461"/>
      <c r="D91" s="229" t="s">
        <v>509</v>
      </c>
      <c r="E91" s="106" t="s">
        <v>1</v>
      </c>
      <c r="F91" s="105" t="s">
        <v>1</v>
      </c>
      <c r="G91" s="105" t="s">
        <v>1</v>
      </c>
      <c r="H91" s="106" t="s">
        <v>1</v>
      </c>
      <c r="I91" s="105" t="s">
        <v>1</v>
      </c>
      <c r="J91" s="105" t="s">
        <v>1</v>
      </c>
      <c r="K91" s="105" t="s">
        <v>1</v>
      </c>
      <c r="L91" s="106" t="s">
        <v>1</v>
      </c>
      <c r="M91" s="106" t="s">
        <v>1</v>
      </c>
      <c r="N91" s="107">
        <v>133000</v>
      </c>
      <c r="O91" s="105" t="s">
        <v>1</v>
      </c>
      <c r="P91" s="107">
        <f t="shared" si="4"/>
        <v>133000</v>
      </c>
    </row>
    <row r="92" spans="2:16" ht="27.75" customHeight="1">
      <c r="B92" s="461"/>
      <c r="C92" s="461"/>
      <c r="D92" s="229" t="s">
        <v>163</v>
      </c>
      <c r="E92" s="106" t="s">
        <v>1</v>
      </c>
      <c r="F92" s="105" t="s">
        <v>1</v>
      </c>
      <c r="G92" s="105" t="s">
        <v>1</v>
      </c>
      <c r="H92" s="106" t="s">
        <v>1</v>
      </c>
      <c r="I92" s="105" t="s">
        <v>1</v>
      </c>
      <c r="J92" s="105" t="s">
        <v>1</v>
      </c>
      <c r="K92" s="107">
        <v>100000</v>
      </c>
      <c r="L92" s="106" t="s">
        <v>1</v>
      </c>
      <c r="M92" s="106" t="s">
        <v>1</v>
      </c>
      <c r="N92" s="105" t="s">
        <v>1</v>
      </c>
      <c r="O92" s="105" t="s">
        <v>1</v>
      </c>
      <c r="P92" s="107">
        <f t="shared" si="4"/>
        <v>100000</v>
      </c>
    </row>
    <row r="93" spans="2:16" ht="30.75" customHeight="1">
      <c r="B93" s="461"/>
      <c r="C93" s="461"/>
      <c r="D93" s="229" t="s">
        <v>201</v>
      </c>
      <c r="E93" s="106" t="s">
        <v>1</v>
      </c>
      <c r="F93" s="107">
        <v>200000</v>
      </c>
      <c r="G93" s="105" t="s">
        <v>1</v>
      </c>
      <c r="H93" s="106" t="s">
        <v>1</v>
      </c>
      <c r="I93" s="105" t="s">
        <v>1</v>
      </c>
      <c r="J93" s="105" t="s">
        <v>1</v>
      </c>
      <c r="K93" s="105" t="s">
        <v>1</v>
      </c>
      <c r="L93" s="106" t="s">
        <v>1</v>
      </c>
      <c r="M93" s="106" t="s">
        <v>1</v>
      </c>
      <c r="N93" s="105" t="s">
        <v>1</v>
      </c>
      <c r="O93" s="105" t="s">
        <v>1</v>
      </c>
      <c r="P93" s="107">
        <f t="shared" si="4"/>
        <v>200000</v>
      </c>
    </row>
    <row r="94" spans="2:16" ht="15.75" customHeight="1">
      <c r="B94" s="462"/>
      <c r="C94" s="462"/>
      <c r="D94" s="227" t="s">
        <v>52</v>
      </c>
      <c r="E94" s="106" t="s">
        <v>1</v>
      </c>
      <c r="F94" s="105" t="s">
        <v>1</v>
      </c>
      <c r="G94" s="105" t="s">
        <v>1</v>
      </c>
      <c r="H94" s="106" t="s">
        <v>1</v>
      </c>
      <c r="I94" s="105" t="s">
        <v>1</v>
      </c>
      <c r="J94" s="107">
        <v>100000</v>
      </c>
      <c r="K94" s="105" t="s">
        <v>1</v>
      </c>
      <c r="L94" s="104">
        <v>150000</v>
      </c>
      <c r="M94" s="104">
        <v>20000</v>
      </c>
      <c r="N94" s="107">
        <v>150000</v>
      </c>
      <c r="O94" s="107">
        <v>150000</v>
      </c>
      <c r="P94" s="107">
        <f t="shared" si="4"/>
        <v>570000</v>
      </c>
    </row>
    <row r="95" spans="2:16" ht="15.75" customHeight="1">
      <c r="B95" s="108"/>
      <c r="C95" s="446" t="s">
        <v>434</v>
      </c>
      <c r="D95" s="447"/>
      <c r="E95" s="450" t="s">
        <v>564</v>
      </c>
      <c r="F95" s="450" t="s">
        <v>199</v>
      </c>
      <c r="G95" s="450" t="s">
        <v>183</v>
      </c>
      <c r="H95" s="450" t="s">
        <v>177</v>
      </c>
      <c r="I95" s="450" t="s">
        <v>175</v>
      </c>
      <c r="J95" s="450" t="s">
        <v>164</v>
      </c>
      <c r="K95" s="450" t="s">
        <v>159</v>
      </c>
      <c r="L95" s="450" t="s">
        <v>140</v>
      </c>
      <c r="M95" s="450" t="s">
        <v>120</v>
      </c>
      <c r="N95" s="450" t="s">
        <v>111</v>
      </c>
      <c r="O95" s="450" t="s">
        <v>4</v>
      </c>
      <c r="P95" s="457" t="s">
        <v>6</v>
      </c>
    </row>
    <row r="96" spans="2:16" ht="15.75" customHeight="1">
      <c r="B96" s="141"/>
      <c r="C96" s="448"/>
      <c r="D96" s="449"/>
      <c r="E96" s="451"/>
      <c r="F96" s="451"/>
      <c r="G96" s="451"/>
      <c r="H96" s="451"/>
      <c r="I96" s="451"/>
      <c r="J96" s="451"/>
      <c r="K96" s="451"/>
      <c r="L96" s="451"/>
      <c r="M96" s="451"/>
      <c r="N96" s="451"/>
      <c r="O96" s="451"/>
      <c r="P96" s="463"/>
    </row>
    <row r="97" spans="2:16" ht="15.75" customHeight="1">
      <c r="B97" s="141"/>
      <c r="C97" s="140"/>
      <c r="D97" s="109"/>
      <c r="E97" s="451"/>
      <c r="F97" s="451"/>
      <c r="G97" s="451"/>
      <c r="H97" s="451"/>
      <c r="I97" s="451"/>
      <c r="J97" s="451"/>
      <c r="K97" s="451"/>
      <c r="L97" s="451"/>
      <c r="M97" s="451"/>
      <c r="N97" s="451"/>
      <c r="O97" s="451"/>
      <c r="P97" s="463"/>
    </row>
    <row r="98" spans="2:16" ht="15.75" customHeight="1">
      <c r="B98" s="453" t="s">
        <v>435</v>
      </c>
      <c r="C98" s="448"/>
      <c r="D98" s="449"/>
      <c r="E98" s="451"/>
      <c r="F98" s="451"/>
      <c r="G98" s="451"/>
      <c r="H98" s="451"/>
      <c r="I98" s="451"/>
      <c r="J98" s="451"/>
      <c r="K98" s="451"/>
      <c r="L98" s="451"/>
      <c r="M98" s="451"/>
      <c r="N98" s="451"/>
      <c r="O98" s="451"/>
      <c r="P98" s="463"/>
    </row>
    <row r="99" spans="2:16" ht="15.75" customHeight="1">
      <c r="B99" s="454"/>
      <c r="C99" s="455"/>
      <c r="D99" s="456"/>
      <c r="E99" s="452"/>
      <c r="F99" s="452"/>
      <c r="G99" s="452"/>
      <c r="H99" s="452"/>
      <c r="I99" s="452"/>
      <c r="J99" s="452"/>
      <c r="K99" s="452"/>
      <c r="L99" s="452"/>
      <c r="M99" s="452"/>
      <c r="N99" s="452"/>
      <c r="O99" s="452"/>
      <c r="P99" s="464"/>
    </row>
    <row r="100" spans="2:16" ht="15.75" customHeight="1">
      <c r="B100" s="460" t="s">
        <v>31</v>
      </c>
      <c r="C100" s="460" t="s">
        <v>53</v>
      </c>
      <c r="D100" s="227" t="s">
        <v>116</v>
      </c>
      <c r="E100" s="106" t="s">
        <v>1</v>
      </c>
      <c r="F100" s="105" t="s">
        <v>1</v>
      </c>
      <c r="G100" s="105" t="s">
        <v>1</v>
      </c>
      <c r="H100" s="106" t="s">
        <v>1</v>
      </c>
      <c r="I100" s="105" t="s">
        <v>1</v>
      </c>
      <c r="J100" s="105" t="s">
        <v>1</v>
      </c>
      <c r="K100" s="105" t="s">
        <v>1</v>
      </c>
      <c r="L100" s="104">
        <v>10000</v>
      </c>
      <c r="M100" s="106" t="s">
        <v>1</v>
      </c>
      <c r="N100" s="107">
        <v>50000</v>
      </c>
      <c r="O100" s="105" t="s">
        <v>1</v>
      </c>
      <c r="P100" s="107">
        <f>SUM(E100:O100)</f>
        <v>60000</v>
      </c>
    </row>
    <row r="101" spans="2:16" ht="15.75" customHeight="1">
      <c r="B101" s="461"/>
      <c r="C101" s="461"/>
      <c r="D101" s="227" t="s">
        <v>62</v>
      </c>
      <c r="E101" s="106" t="s">
        <v>1</v>
      </c>
      <c r="F101" s="105" t="s">
        <v>1</v>
      </c>
      <c r="G101" s="105" t="s">
        <v>1</v>
      </c>
      <c r="H101" s="106" t="s">
        <v>1</v>
      </c>
      <c r="I101" s="105" t="s">
        <v>1</v>
      </c>
      <c r="J101" s="105" t="s">
        <v>1</v>
      </c>
      <c r="K101" s="105" t="s">
        <v>1</v>
      </c>
      <c r="L101" s="104">
        <v>50000</v>
      </c>
      <c r="M101" s="106" t="s">
        <v>1</v>
      </c>
      <c r="N101" s="105" t="s">
        <v>1</v>
      </c>
      <c r="O101" s="107">
        <v>50000</v>
      </c>
      <c r="P101" s="107">
        <f aca="true" t="shared" si="5" ref="P101:P126">SUM(E101:O101)</f>
        <v>100000</v>
      </c>
    </row>
    <row r="102" spans="2:16" ht="15.75" customHeight="1">
      <c r="B102" s="461"/>
      <c r="C102" s="461"/>
      <c r="D102" s="227" t="s">
        <v>68</v>
      </c>
      <c r="E102" s="106" t="s">
        <v>1</v>
      </c>
      <c r="F102" s="105" t="s">
        <v>1</v>
      </c>
      <c r="G102" s="105" t="s">
        <v>1</v>
      </c>
      <c r="H102" s="106" t="s">
        <v>1</v>
      </c>
      <c r="I102" s="105" t="s">
        <v>1</v>
      </c>
      <c r="J102" s="105" t="s">
        <v>1</v>
      </c>
      <c r="K102" s="105" t="s">
        <v>1</v>
      </c>
      <c r="L102" s="106" t="s">
        <v>1</v>
      </c>
      <c r="M102" s="104">
        <v>10000</v>
      </c>
      <c r="N102" s="105" t="s">
        <v>1</v>
      </c>
      <c r="O102" s="107">
        <v>50000</v>
      </c>
      <c r="P102" s="107">
        <f t="shared" si="5"/>
        <v>60000</v>
      </c>
    </row>
    <row r="103" spans="2:16" ht="15.75" customHeight="1">
      <c r="B103" s="461"/>
      <c r="C103" s="461"/>
      <c r="D103" s="227" t="s">
        <v>56</v>
      </c>
      <c r="E103" s="106" t="s">
        <v>1</v>
      </c>
      <c r="F103" s="105" t="s">
        <v>1</v>
      </c>
      <c r="G103" s="105" t="s">
        <v>1</v>
      </c>
      <c r="H103" s="106" t="s">
        <v>1</v>
      </c>
      <c r="I103" s="105" t="s">
        <v>1</v>
      </c>
      <c r="J103" s="107">
        <v>200000</v>
      </c>
      <c r="K103" s="105" t="s">
        <v>1</v>
      </c>
      <c r="L103" s="106" t="s">
        <v>1</v>
      </c>
      <c r="M103" s="106" t="s">
        <v>1</v>
      </c>
      <c r="N103" s="107">
        <v>50000</v>
      </c>
      <c r="O103" s="107">
        <v>5000</v>
      </c>
      <c r="P103" s="107">
        <f t="shared" si="5"/>
        <v>255000</v>
      </c>
    </row>
    <row r="104" spans="2:16" ht="15.75" customHeight="1">
      <c r="B104" s="461"/>
      <c r="C104" s="461"/>
      <c r="D104" s="227" t="s">
        <v>64</v>
      </c>
      <c r="E104" s="106" t="s">
        <v>1</v>
      </c>
      <c r="F104" s="105" t="s">
        <v>1</v>
      </c>
      <c r="G104" s="105" t="s">
        <v>1</v>
      </c>
      <c r="H104" s="106" t="s">
        <v>1</v>
      </c>
      <c r="I104" s="105" t="s">
        <v>1</v>
      </c>
      <c r="J104" s="105" t="s">
        <v>1</v>
      </c>
      <c r="K104" s="105" t="s">
        <v>1</v>
      </c>
      <c r="L104" s="104">
        <v>220000</v>
      </c>
      <c r="M104" s="106" t="s">
        <v>1</v>
      </c>
      <c r="N104" s="105" t="s">
        <v>1</v>
      </c>
      <c r="O104" s="107">
        <v>200000</v>
      </c>
      <c r="P104" s="107">
        <f t="shared" si="5"/>
        <v>420000</v>
      </c>
    </row>
    <row r="105" spans="2:16" ht="15.75">
      <c r="B105" s="461"/>
      <c r="C105" s="461"/>
      <c r="D105" s="227" t="s">
        <v>180</v>
      </c>
      <c r="E105" s="106" t="s">
        <v>1</v>
      </c>
      <c r="F105" s="105" t="s">
        <v>1</v>
      </c>
      <c r="G105" s="105" t="s">
        <v>1</v>
      </c>
      <c r="H105" s="104">
        <v>52500</v>
      </c>
      <c r="I105" s="105" t="s">
        <v>1</v>
      </c>
      <c r="J105" s="105" t="s">
        <v>1</v>
      </c>
      <c r="K105" s="105" t="s">
        <v>1</v>
      </c>
      <c r="L105" s="106" t="s">
        <v>1</v>
      </c>
      <c r="M105" s="106" t="s">
        <v>1</v>
      </c>
      <c r="N105" s="105" t="s">
        <v>1</v>
      </c>
      <c r="O105" s="105" t="s">
        <v>1</v>
      </c>
      <c r="P105" s="107">
        <f t="shared" si="5"/>
        <v>52500</v>
      </c>
    </row>
    <row r="106" spans="2:16" ht="15.75" customHeight="1">
      <c r="B106" s="461"/>
      <c r="C106" s="461"/>
      <c r="D106" s="227" t="s">
        <v>58</v>
      </c>
      <c r="E106" s="106" t="s">
        <v>1</v>
      </c>
      <c r="F106" s="105" t="s">
        <v>1</v>
      </c>
      <c r="G106" s="105" t="s">
        <v>1</v>
      </c>
      <c r="H106" s="106" t="s">
        <v>1</v>
      </c>
      <c r="I106" s="105" t="s">
        <v>1</v>
      </c>
      <c r="J106" s="105" t="s">
        <v>1</v>
      </c>
      <c r="K106" s="105" t="s">
        <v>1</v>
      </c>
      <c r="L106" s="104">
        <v>100000</v>
      </c>
      <c r="M106" s="104">
        <v>5000</v>
      </c>
      <c r="N106" s="105" t="s">
        <v>1</v>
      </c>
      <c r="O106" s="107">
        <v>5000</v>
      </c>
      <c r="P106" s="107">
        <f t="shared" si="5"/>
        <v>110000</v>
      </c>
    </row>
    <row r="107" spans="2:16" ht="15.75" customHeight="1">
      <c r="B107" s="461"/>
      <c r="C107" s="461"/>
      <c r="D107" s="227" t="s">
        <v>150</v>
      </c>
      <c r="E107" s="106" t="s">
        <v>1</v>
      </c>
      <c r="F107" s="105" t="s">
        <v>1</v>
      </c>
      <c r="G107" s="105" t="s">
        <v>1</v>
      </c>
      <c r="H107" s="106" t="s">
        <v>1</v>
      </c>
      <c r="I107" s="105" t="s">
        <v>1</v>
      </c>
      <c r="J107" s="105" t="s">
        <v>1</v>
      </c>
      <c r="K107" s="105" t="s">
        <v>1</v>
      </c>
      <c r="L107" s="104">
        <v>100000</v>
      </c>
      <c r="M107" s="106" t="s">
        <v>1</v>
      </c>
      <c r="N107" s="105" t="s">
        <v>1</v>
      </c>
      <c r="O107" s="105" t="s">
        <v>1</v>
      </c>
      <c r="P107" s="107">
        <f t="shared" si="5"/>
        <v>100000</v>
      </c>
    </row>
    <row r="108" spans="2:16" ht="15.75" customHeight="1">
      <c r="B108" s="461"/>
      <c r="C108" s="461"/>
      <c r="D108" s="227" t="s">
        <v>138</v>
      </c>
      <c r="E108" s="106" t="s">
        <v>1</v>
      </c>
      <c r="F108" s="105" t="s">
        <v>1</v>
      </c>
      <c r="G108" s="105" t="s">
        <v>1</v>
      </c>
      <c r="H108" s="106" t="s">
        <v>1</v>
      </c>
      <c r="I108" s="105" t="s">
        <v>1</v>
      </c>
      <c r="J108" s="105" t="s">
        <v>1</v>
      </c>
      <c r="K108" s="105" t="s">
        <v>1</v>
      </c>
      <c r="L108" s="106" t="s">
        <v>1</v>
      </c>
      <c r="M108" s="104">
        <v>1053920</v>
      </c>
      <c r="N108" s="105" t="s">
        <v>1</v>
      </c>
      <c r="O108" s="105" t="s">
        <v>1</v>
      </c>
      <c r="P108" s="107">
        <f t="shared" si="5"/>
        <v>1053920</v>
      </c>
    </row>
    <row r="109" spans="2:16" ht="15.75" customHeight="1">
      <c r="B109" s="461"/>
      <c r="C109" s="461"/>
      <c r="D109" s="227" t="s">
        <v>202</v>
      </c>
      <c r="E109" s="106" t="s">
        <v>1</v>
      </c>
      <c r="F109" s="107">
        <v>10000</v>
      </c>
      <c r="G109" s="105" t="s">
        <v>1</v>
      </c>
      <c r="H109" s="106" t="s">
        <v>1</v>
      </c>
      <c r="I109" s="105" t="s">
        <v>1</v>
      </c>
      <c r="J109" s="105" t="s">
        <v>1</v>
      </c>
      <c r="K109" s="105" t="s">
        <v>1</v>
      </c>
      <c r="L109" s="106" t="s">
        <v>1</v>
      </c>
      <c r="M109" s="106" t="s">
        <v>1</v>
      </c>
      <c r="N109" s="105" t="s">
        <v>1</v>
      </c>
      <c r="O109" s="105" t="s">
        <v>1</v>
      </c>
      <c r="P109" s="107">
        <f t="shared" si="5"/>
        <v>10000</v>
      </c>
    </row>
    <row r="110" spans="2:16" ht="15.75">
      <c r="B110" s="461"/>
      <c r="C110" s="461"/>
      <c r="D110" s="227" t="s">
        <v>60</v>
      </c>
      <c r="E110" s="106" t="s">
        <v>1</v>
      </c>
      <c r="F110" s="105" t="s">
        <v>1</v>
      </c>
      <c r="G110" s="107">
        <v>100000</v>
      </c>
      <c r="H110" s="106" t="s">
        <v>1</v>
      </c>
      <c r="I110" s="105" t="s">
        <v>1</v>
      </c>
      <c r="J110" s="105" t="s">
        <v>1</v>
      </c>
      <c r="K110" s="105" t="s">
        <v>1</v>
      </c>
      <c r="L110" s="106" t="s">
        <v>1</v>
      </c>
      <c r="M110" s="106" t="s">
        <v>1</v>
      </c>
      <c r="N110" s="105" t="s">
        <v>1</v>
      </c>
      <c r="O110" s="107">
        <v>5000</v>
      </c>
      <c r="P110" s="107">
        <f t="shared" si="5"/>
        <v>105000</v>
      </c>
    </row>
    <row r="111" spans="2:16" ht="15.75" customHeight="1">
      <c r="B111" s="461"/>
      <c r="C111" s="461"/>
      <c r="D111" s="227" t="s">
        <v>66</v>
      </c>
      <c r="E111" s="106" t="s">
        <v>1</v>
      </c>
      <c r="F111" s="105" t="s">
        <v>1</v>
      </c>
      <c r="G111" s="105" t="s">
        <v>1</v>
      </c>
      <c r="H111" s="106" t="s">
        <v>1</v>
      </c>
      <c r="I111" s="105" t="s">
        <v>1</v>
      </c>
      <c r="J111" s="107">
        <v>5000</v>
      </c>
      <c r="K111" s="105" t="s">
        <v>1</v>
      </c>
      <c r="L111" s="106" t="s">
        <v>1</v>
      </c>
      <c r="M111" s="106" t="s">
        <v>1</v>
      </c>
      <c r="N111" s="105" t="s">
        <v>1</v>
      </c>
      <c r="O111" s="107">
        <v>5000</v>
      </c>
      <c r="P111" s="107">
        <f t="shared" si="5"/>
        <v>10000</v>
      </c>
    </row>
    <row r="112" spans="2:16" ht="15.75" customHeight="1">
      <c r="B112" s="461"/>
      <c r="C112" s="461"/>
      <c r="D112" s="227" t="s">
        <v>54</v>
      </c>
      <c r="E112" s="106" t="s">
        <v>1</v>
      </c>
      <c r="F112" s="105" t="s">
        <v>1</v>
      </c>
      <c r="G112" s="105" t="s">
        <v>1</v>
      </c>
      <c r="H112" s="106" t="s">
        <v>1</v>
      </c>
      <c r="I112" s="105" t="s">
        <v>1</v>
      </c>
      <c r="J112" s="107">
        <v>5000</v>
      </c>
      <c r="K112" s="105" t="s">
        <v>1</v>
      </c>
      <c r="L112" s="106" t="s">
        <v>1</v>
      </c>
      <c r="M112" s="104">
        <v>15000</v>
      </c>
      <c r="N112" s="105" t="s">
        <v>1</v>
      </c>
      <c r="O112" s="107">
        <v>120000</v>
      </c>
      <c r="P112" s="107">
        <f t="shared" si="5"/>
        <v>140000</v>
      </c>
    </row>
    <row r="113" spans="2:16" ht="15.75">
      <c r="B113" s="461"/>
      <c r="C113" s="462"/>
      <c r="D113" s="227" t="s">
        <v>70</v>
      </c>
      <c r="E113" s="106" t="s">
        <v>1</v>
      </c>
      <c r="F113" s="105" t="s">
        <v>1</v>
      </c>
      <c r="G113" s="105" t="s">
        <v>1</v>
      </c>
      <c r="H113" s="106" t="s">
        <v>1</v>
      </c>
      <c r="I113" s="105" t="s">
        <v>1</v>
      </c>
      <c r="J113" s="105" t="s">
        <v>1</v>
      </c>
      <c r="K113" s="105" t="s">
        <v>1</v>
      </c>
      <c r="L113" s="106" t="s">
        <v>1</v>
      </c>
      <c r="M113" s="106" t="s">
        <v>1</v>
      </c>
      <c r="N113" s="107">
        <v>80000</v>
      </c>
      <c r="O113" s="107">
        <v>5000</v>
      </c>
      <c r="P113" s="107">
        <f t="shared" si="5"/>
        <v>85000</v>
      </c>
    </row>
    <row r="114" spans="2:16" ht="15.75" customHeight="1">
      <c r="B114" s="461"/>
      <c r="C114" s="460" t="s">
        <v>72</v>
      </c>
      <c r="D114" s="227" t="s">
        <v>81</v>
      </c>
      <c r="E114" s="106" t="s">
        <v>1</v>
      </c>
      <c r="F114" s="105" t="s">
        <v>1</v>
      </c>
      <c r="G114" s="105" t="s">
        <v>1</v>
      </c>
      <c r="H114" s="106" t="s">
        <v>1</v>
      </c>
      <c r="I114" s="105" t="s">
        <v>1</v>
      </c>
      <c r="J114" s="105" t="s">
        <v>1</v>
      </c>
      <c r="K114" s="105" t="s">
        <v>1</v>
      </c>
      <c r="L114" s="106" t="s">
        <v>1</v>
      </c>
      <c r="M114" s="106" t="s">
        <v>1</v>
      </c>
      <c r="N114" s="105" t="s">
        <v>1</v>
      </c>
      <c r="O114" s="107">
        <v>50000</v>
      </c>
      <c r="P114" s="107">
        <f t="shared" si="5"/>
        <v>50000</v>
      </c>
    </row>
    <row r="115" spans="2:16" ht="15.75" customHeight="1">
      <c r="B115" s="461"/>
      <c r="C115" s="461"/>
      <c r="D115" s="227" t="s">
        <v>75</v>
      </c>
      <c r="E115" s="106" t="s">
        <v>1</v>
      </c>
      <c r="F115" s="105" t="s">
        <v>1</v>
      </c>
      <c r="G115" s="105" t="s">
        <v>1</v>
      </c>
      <c r="H115" s="106" t="s">
        <v>1</v>
      </c>
      <c r="I115" s="105" t="s">
        <v>1</v>
      </c>
      <c r="J115" s="105" t="s">
        <v>1</v>
      </c>
      <c r="K115" s="105" t="s">
        <v>1</v>
      </c>
      <c r="L115" s="106" t="s">
        <v>1</v>
      </c>
      <c r="M115" s="104">
        <v>5000</v>
      </c>
      <c r="N115" s="105" t="s">
        <v>1</v>
      </c>
      <c r="O115" s="107">
        <v>10000</v>
      </c>
      <c r="P115" s="107">
        <f t="shared" si="5"/>
        <v>15000</v>
      </c>
    </row>
    <row r="116" spans="2:16" ht="15.75">
      <c r="B116" s="461"/>
      <c r="C116" s="461"/>
      <c r="D116" s="227" t="s">
        <v>73</v>
      </c>
      <c r="E116" s="106" t="s">
        <v>1</v>
      </c>
      <c r="F116" s="105" t="s">
        <v>1</v>
      </c>
      <c r="G116" s="105" t="s">
        <v>1</v>
      </c>
      <c r="H116" s="106" t="s">
        <v>1</v>
      </c>
      <c r="I116" s="105" t="s">
        <v>1</v>
      </c>
      <c r="J116" s="107">
        <v>10000</v>
      </c>
      <c r="K116" s="105" t="s">
        <v>1</v>
      </c>
      <c r="L116" s="106" t="s">
        <v>1</v>
      </c>
      <c r="M116" s="104">
        <v>5000</v>
      </c>
      <c r="N116" s="105" t="s">
        <v>1</v>
      </c>
      <c r="O116" s="107">
        <v>300000</v>
      </c>
      <c r="P116" s="107">
        <f t="shared" si="5"/>
        <v>315000</v>
      </c>
    </row>
    <row r="117" spans="2:16" ht="15.75" customHeight="1">
      <c r="B117" s="461"/>
      <c r="C117" s="461"/>
      <c r="D117" s="227" t="s">
        <v>79</v>
      </c>
      <c r="E117" s="106" t="s">
        <v>1</v>
      </c>
      <c r="F117" s="105" t="s">
        <v>1</v>
      </c>
      <c r="G117" s="105" t="s">
        <v>1</v>
      </c>
      <c r="H117" s="106" t="s">
        <v>1</v>
      </c>
      <c r="I117" s="105" t="s">
        <v>1</v>
      </c>
      <c r="J117" s="107">
        <v>1000</v>
      </c>
      <c r="K117" s="105" t="s">
        <v>1</v>
      </c>
      <c r="L117" s="106" t="s">
        <v>1</v>
      </c>
      <c r="M117" s="106" t="s">
        <v>1</v>
      </c>
      <c r="N117" s="105" t="s">
        <v>1</v>
      </c>
      <c r="O117" s="107">
        <v>21000</v>
      </c>
      <c r="P117" s="107">
        <f t="shared" si="5"/>
        <v>22000</v>
      </c>
    </row>
    <row r="118" spans="2:16" ht="15.75" customHeight="1">
      <c r="B118" s="462"/>
      <c r="C118" s="462"/>
      <c r="D118" s="227" t="s">
        <v>77</v>
      </c>
      <c r="E118" s="106" t="s">
        <v>1</v>
      </c>
      <c r="F118" s="105" t="s">
        <v>1</v>
      </c>
      <c r="G118" s="105" t="s">
        <v>1</v>
      </c>
      <c r="H118" s="106" t="s">
        <v>1</v>
      </c>
      <c r="I118" s="105" t="s">
        <v>1</v>
      </c>
      <c r="J118" s="105" t="s">
        <v>1</v>
      </c>
      <c r="K118" s="105" t="s">
        <v>1</v>
      </c>
      <c r="L118" s="106" t="s">
        <v>1</v>
      </c>
      <c r="M118" s="106" t="s">
        <v>1</v>
      </c>
      <c r="N118" s="105" t="s">
        <v>1</v>
      </c>
      <c r="O118" s="107">
        <v>40000</v>
      </c>
      <c r="P118" s="107">
        <f t="shared" si="5"/>
        <v>40000</v>
      </c>
    </row>
    <row r="119" spans="2:16" ht="15.75" customHeight="1">
      <c r="B119" s="460" t="s">
        <v>83</v>
      </c>
      <c r="C119" s="460" t="s">
        <v>84</v>
      </c>
      <c r="D119" s="227" t="s">
        <v>85</v>
      </c>
      <c r="E119" s="106" t="s">
        <v>1</v>
      </c>
      <c r="F119" s="105" t="s">
        <v>1</v>
      </c>
      <c r="G119" s="105" t="s">
        <v>1</v>
      </c>
      <c r="H119" s="106" t="s">
        <v>1</v>
      </c>
      <c r="I119" s="105" t="s">
        <v>1</v>
      </c>
      <c r="J119" s="105" t="s">
        <v>1</v>
      </c>
      <c r="K119" s="105" t="s">
        <v>1</v>
      </c>
      <c r="L119" s="106" t="s">
        <v>1</v>
      </c>
      <c r="M119" s="106" t="s">
        <v>1</v>
      </c>
      <c r="N119" s="105" t="s">
        <v>1</v>
      </c>
      <c r="O119" s="105" t="s">
        <v>1</v>
      </c>
      <c r="P119" s="107">
        <f t="shared" si="5"/>
        <v>0</v>
      </c>
    </row>
    <row r="120" spans="2:16" ht="15.75" customHeight="1">
      <c r="B120" s="461"/>
      <c r="C120" s="461"/>
      <c r="D120" s="227" t="s">
        <v>86</v>
      </c>
      <c r="E120" s="106" t="s">
        <v>1</v>
      </c>
      <c r="F120" s="105" t="s">
        <v>1</v>
      </c>
      <c r="G120" s="105" t="s">
        <v>1</v>
      </c>
      <c r="H120" s="106" t="s">
        <v>1</v>
      </c>
      <c r="I120" s="105" t="s">
        <v>1</v>
      </c>
      <c r="J120" s="105" t="s">
        <v>1</v>
      </c>
      <c r="K120" s="105" t="s">
        <v>1</v>
      </c>
      <c r="L120" s="106" t="s">
        <v>1</v>
      </c>
      <c r="M120" s="106" t="s">
        <v>1</v>
      </c>
      <c r="N120" s="105" t="s">
        <v>1</v>
      </c>
      <c r="O120" s="107">
        <v>20300</v>
      </c>
      <c r="P120" s="107">
        <f t="shared" si="5"/>
        <v>20300</v>
      </c>
    </row>
    <row r="121" spans="2:16" ht="15.75" customHeight="1">
      <c r="B121" s="461"/>
      <c r="C121" s="461"/>
      <c r="D121" s="227" t="s">
        <v>251</v>
      </c>
      <c r="E121" s="106" t="s">
        <v>1</v>
      </c>
      <c r="F121" s="105" t="s">
        <v>1</v>
      </c>
      <c r="G121" s="105" t="s">
        <v>1</v>
      </c>
      <c r="H121" s="106" t="s">
        <v>1</v>
      </c>
      <c r="I121" s="105" t="s">
        <v>1</v>
      </c>
      <c r="J121" s="105" t="s">
        <v>1</v>
      </c>
      <c r="K121" s="105" t="s">
        <v>1</v>
      </c>
      <c r="L121" s="106" t="s">
        <v>1</v>
      </c>
      <c r="M121" s="106" t="s">
        <v>1</v>
      </c>
      <c r="N121" s="105" t="s">
        <v>1</v>
      </c>
      <c r="O121" s="107">
        <v>23000</v>
      </c>
      <c r="P121" s="107">
        <f t="shared" si="5"/>
        <v>23000</v>
      </c>
    </row>
    <row r="122" spans="2:16" ht="15.75" customHeight="1">
      <c r="B122" s="461"/>
      <c r="C122" s="461"/>
      <c r="D122" s="227" t="s">
        <v>87</v>
      </c>
      <c r="E122" s="106" t="s">
        <v>1</v>
      </c>
      <c r="F122" s="105" t="s">
        <v>1</v>
      </c>
      <c r="G122" s="105" t="s">
        <v>1</v>
      </c>
      <c r="H122" s="106" t="s">
        <v>1</v>
      </c>
      <c r="I122" s="105" t="s">
        <v>1</v>
      </c>
      <c r="J122" s="105" t="s">
        <v>1</v>
      </c>
      <c r="K122" s="105" t="s">
        <v>1</v>
      </c>
      <c r="L122" s="106" t="s">
        <v>1</v>
      </c>
      <c r="M122" s="106" t="s">
        <v>1</v>
      </c>
      <c r="N122" s="105" t="s">
        <v>1</v>
      </c>
      <c r="O122" s="107">
        <v>2990</v>
      </c>
      <c r="P122" s="107">
        <f t="shared" si="5"/>
        <v>2990</v>
      </c>
    </row>
    <row r="123" spans="2:16" ht="15.75">
      <c r="B123" s="461"/>
      <c r="C123" s="461"/>
      <c r="D123" s="227" t="s">
        <v>253</v>
      </c>
      <c r="E123" s="106" t="s">
        <v>1</v>
      </c>
      <c r="F123" s="105" t="s">
        <v>1</v>
      </c>
      <c r="G123" s="105" t="s">
        <v>1</v>
      </c>
      <c r="H123" s="106" t="s">
        <v>1</v>
      </c>
      <c r="I123" s="105" t="s">
        <v>1</v>
      </c>
      <c r="J123" s="105" t="s">
        <v>1</v>
      </c>
      <c r="K123" s="105" t="s">
        <v>1</v>
      </c>
      <c r="L123" s="106" t="s">
        <v>1</v>
      </c>
      <c r="M123" s="106" t="s">
        <v>1</v>
      </c>
      <c r="N123" s="105" t="s">
        <v>1</v>
      </c>
      <c r="O123" s="107">
        <v>11600</v>
      </c>
      <c r="P123" s="107">
        <f t="shared" si="5"/>
        <v>11600</v>
      </c>
    </row>
    <row r="124" spans="2:16" ht="15.75" customHeight="1">
      <c r="B124" s="461"/>
      <c r="C124" s="461"/>
      <c r="D124" s="227" t="s">
        <v>106</v>
      </c>
      <c r="E124" s="106" t="s">
        <v>1</v>
      </c>
      <c r="F124" s="105" t="s">
        <v>1</v>
      </c>
      <c r="G124" s="105" t="s">
        <v>1</v>
      </c>
      <c r="H124" s="106" t="s">
        <v>1</v>
      </c>
      <c r="I124" s="105" t="s">
        <v>1</v>
      </c>
      <c r="J124" s="105" t="s">
        <v>1</v>
      </c>
      <c r="K124" s="105" t="s">
        <v>1</v>
      </c>
      <c r="L124" s="106" t="s">
        <v>1</v>
      </c>
      <c r="M124" s="106" t="s">
        <v>1</v>
      </c>
      <c r="N124" s="105" t="s">
        <v>1</v>
      </c>
      <c r="O124" s="105" t="s">
        <v>1</v>
      </c>
      <c r="P124" s="107">
        <f t="shared" si="5"/>
        <v>0</v>
      </c>
    </row>
    <row r="125" spans="2:16" ht="15.75" customHeight="1">
      <c r="B125" s="461"/>
      <c r="C125" s="461"/>
      <c r="D125" s="227" t="s">
        <v>107</v>
      </c>
      <c r="E125" s="106" t="s">
        <v>1</v>
      </c>
      <c r="F125" s="105" t="s">
        <v>1</v>
      </c>
      <c r="G125" s="105" t="s">
        <v>1</v>
      </c>
      <c r="H125" s="106" t="s">
        <v>1</v>
      </c>
      <c r="I125" s="105" t="s">
        <v>1</v>
      </c>
      <c r="J125" s="105" t="s">
        <v>1</v>
      </c>
      <c r="K125" s="105" t="s">
        <v>1</v>
      </c>
      <c r="L125" s="106" t="s">
        <v>1</v>
      </c>
      <c r="M125" s="106" t="s">
        <v>1</v>
      </c>
      <c r="N125" s="105" t="s">
        <v>1</v>
      </c>
      <c r="O125" s="107">
        <v>60000</v>
      </c>
      <c r="P125" s="107">
        <f t="shared" si="5"/>
        <v>60000</v>
      </c>
    </row>
    <row r="126" spans="2:16" ht="15.75" customHeight="1">
      <c r="B126" s="462"/>
      <c r="C126" s="462"/>
      <c r="D126" s="227" t="s">
        <v>256</v>
      </c>
      <c r="E126" s="106" t="s">
        <v>1</v>
      </c>
      <c r="F126" s="105" t="s">
        <v>1</v>
      </c>
      <c r="G126" s="105" t="s">
        <v>1</v>
      </c>
      <c r="H126" s="106" t="s">
        <v>1</v>
      </c>
      <c r="I126" s="105" t="s">
        <v>1</v>
      </c>
      <c r="J126" s="105" t="s">
        <v>1</v>
      </c>
      <c r="K126" s="105" t="s">
        <v>1</v>
      </c>
      <c r="L126" s="106" t="s">
        <v>1</v>
      </c>
      <c r="M126" s="106" t="s">
        <v>1</v>
      </c>
      <c r="N126" s="105" t="s">
        <v>1</v>
      </c>
      <c r="O126" s="107">
        <v>22000</v>
      </c>
      <c r="P126" s="107">
        <f t="shared" si="5"/>
        <v>22000</v>
      </c>
    </row>
    <row r="127" spans="2:16" ht="15.75" customHeight="1">
      <c r="B127" s="108"/>
      <c r="C127" s="446" t="s">
        <v>434</v>
      </c>
      <c r="D127" s="447"/>
      <c r="E127" s="450" t="s">
        <v>564</v>
      </c>
      <c r="F127" s="450" t="s">
        <v>199</v>
      </c>
      <c r="G127" s="450" t="s">
        <v>183</v>
      </c>
      <c r="H127" s="450" t="s">
        <v>177</v>
      </c>
      <c r="I127" s="450" t="s">
        <v>175</v>
      </c>
      <c r="J127" s="450" t="s">
        <v>164</v>
      </c>
      <c r="K127" s="450" t="s">
        <v>159</v>
      </c>
      <c r="L127" s="450" t="s">
        <v>140</v>
      </c>
      <c r="M127" s="450" t="s">
        <v>120</v>
      </c>
      <c r="N127" s="450" t="s">
        <v>111</v>
      </c>
      <c r="O127" s="450" t="s">
        <v>4</v>
      </c>
      <c r="P127" s="457" t="s">
        <v>6</v>
      </c>
    </row>
    <row r="128" spans="2:16" ht="15.75" customHeight="1">
      <c r="B128" s="141"/>
      <c r="C128" s="448"/>
      <c r="D128" s="449"/>
      <c r="E128" s="451"/>
      <c r="F128" s="451"/>
      <c r="G128" s="451"/>
      <c r="H128" s="451"/>
      <c r="I128" s="451"/>
      <c r="J128" s="451"/>
      <c r="K128" s="451"/>
      <c r="L128" s="451"/>
      <c r="M128" s="451"/>
      <c r="N128" s="451"/>
      <c r="O128" s="451"/>
      <c r="P128" s="463"/>
    </row>
    <row r="129" spans="2:16" ht="15.75" customHeight="1">
      <c r="B129" s="141"/>
      <c r="C129" s="140"/>
      <c r="D129" s="109"/>
      <c r="E129" s="451"/>
      <c r="F129" s="451"/>
      <c r="G129" s="451"/>
      <c r="H129" s="451"/>
      <c r="I129" s="451"/>
      <c r="J129" s="451"/>
      <c r="K129" s="451"/>
      <c r="L129" s="451"/>
      <c r="M129" s="451"/>
      <c r="N129" s="451"/>
      <c r="O129" s="451"/>
      <c r="P129" s="463"/>
    </row>
    <row r="130" spans="2:16" ht="15.75" customHeight="1">
      <c r="B130" s="453" t="s">
        <v>435</v>
      </c>
      <c r="C130" s="448"/>
      <c r="D130" s="449"/>
      <c r="E130" s="451"/>
      <c r="F130" s="451"/>
      <c r="G130" s="451"/>
      <c r="H130" s="451"/>
      <c r="I130" s="451"/>
      <c r="J130" s="451"/>
      <c r="K130" s="451"/>
      <c r="L130" s="451"/>
      <c r="M130" s="451"/>
      <c r="N130" s="451"/>
      <c r="O130" s="451"/>
      <c r="P130" s="463"/>
    </row>
    <row r="131" spans="2:16" ht="15.75" customHeight="1">
      <c r="B131" s="454"/>
      <c r="C131" s="455"/>
      <c r="D131" s="456"/>
      <c r="E131" s="452"/>
      <c r="F131" s="452"/>
      <c r="G131" s="452"/>
      <c r="H131" s="452"/>
      <c r="I131" s="452"/>
      <c r="J131" s="452"/>
      <c r="K131" s="452"/>
      <c r="L131" s="452"/>
      <c r="M131" s="452"/>
      <c r="N131" s="452"/>
      <c r="O131" s="452"/>
      <c r="P131" s="464"/>
    </row>
    <row r="132" spans="2:16" ht="15.75" customHeight="1">
      <c r="B132" s="460" t="s">
        <v>83</v>
      </c>
      <c r="C132" s="460" t="s">
        <v>84</v>
      </c>
      <c r="D132" s="227" t="s">
        <v>108</v>
      </c>
      <c r="E132" s="106" t="s">
        <v>1</v>
      </c>
      <c r="F132" s="105" t="s">
        <v>1</v>
      </c>
      <c r="G132" s="105" t="s">
        <v>1</v>
      </c>
      <c r="H132" s="106" t="s">
        <v>1</v>
      </c>
      <c r="I132" s="105" t="s">
        <v>1</v>
      </c>
      <c r="J132" s="107">
        <v>2500</v>
      </c>
      <c r="K132" s="105" t="s">
        <v>1</v>
      </c>
      <c r="L132" s="106" t="s">
        <v>1</v>
      </c>
      <c r="M132" s="106" t="s">
        <v>1</v>
      </c>
      <c r="N132" s="105" t="s">
        <v>1</v>
      </c>
      <c r="O132" s="107">
        <v>12500</v>
      </c>
      <c r="P132" s="107">
        <f>SUM(E132:O132)</f>
        <v>15000</v>
      </c>
    </row>
    <row r="133" spans="2:16" ht="15.75" customHeight="1">
      <c r="B133" s="461"/>
      <c r="C133" s="461"/>
      <c r="D133" s="227" t="s">
        <v>505</v>
      </c>
      <c r="E133" s="106" t="s">
        <v>1</v>
      </c>
      <c r="F133" s="105" t="s">
        <v>1</v>
      </c>
      <c r="G133" s="105" t="s">
        <v>1</v>
      </c>
      <c r="H133" s="106" t="s">
        <v>1</v>
      </c>
      <c r="I133" s="105" t="s">
        <v>1</v>
      </c>
      <c r="J133" s="105" t="s">
        <v>1</v>
      </c>
      <c r="K133" s="105" t="s">
        <v>1</v>
      </c>
      <c r="L133" s="106" t="s">
        <v>1</v>
      </c>
      <c r="M133" s="106" t="s">
        <v>1</v>
      </c>
      <c r="N133" s="105" t="s">
        <v>1</v>
      </c>
      <c r="O133" s="105" t="s">
        <v>1</v>
      </c>
      <c r="P133" s="107">
        <f aca="true" t="shared" si="6" ref="P133:P146">SUM(E133:O133)</f>
        <v>0</v>
      </c>
    </row>
    <row r="134" spans="2:16" ht="15.75">
      <c r="B134" s="461"/>
      <c r="C134" s="461"/>
      <c r="D134" s="227" t="s">
        <v>506</v>
      </c>
      <c r="E134" s="106" t="s">
        <v>1</v>
      </c>
      <c r="F134" s="105" t="s">
        <v>1</v>
      </c>
      <c r="G134" s="105" t="s">
        <v>1</v>
      </c>
      <c r="H134" s="106" t="s">
        <v>1</v>
      </c>
      <c r="I134" s="105" t="s">
        <v>1</v>
      </c>
      <c r="J134" s="105" t="s">
        <v>1</v>
      </c>
      <c r="K134" s="105" t="s">
        <v>1</v>
      </c>
      <c r="L134" s="106" t="s">
        <v>1</v>
      </c>
      <c r="M134" s="106" t="s">
        <v>1</v>
      </c>
      <c r="N134" s="105" t="s">
        <v>1</v>
      </c>
      <c r="O134" s="107">
        <v>13000</v>
      </c>
      <c r="P134" s="107">
        <f t="shared" si="6"/>
        <v>13000</v>
      </c>
    </row>
    <row r="135" spans="2:16" ht="15.75" customHeight="1">
      <c r="B135" s="461"/>
      <c r="C135" s="461"/>
      <c r="D135" s="227" t="s">
        <v>95</v>
      </c>
      <c r="E135" s="106" t="s">
        <v>1</v>
      </c>
      <c r="F135" s="105" t="s">
        <v>1</v>
      </c>
      <c r="G135" s="105" t="s">
        <v>1</v>
      </c>
      <c r="H135" s="106" t="s">
        <v>1</v>
      </c>
      <c r="I135" s="105" t="s">
        <v>1</v>
      </c>
      <c r="J135" s="107">
        <v>10000</v>
      </c>
      <c r="K135" s="105" t="s">
        <v>1</v>
      </c>
      <c r="L135" s="104">
        <v>50000</v>
      </c>
      <c r="M135" s="104">
        <v>10000</v>
      </c>
      <c r="N135" s="107">
        <v>50000</v>
      </c>
      <c r="O135" s="107">
        <v>60000</v>
      </c>
      <c r="P135" s="107">
        <f t="shared" si="6"/>
        <v>180000</v>
      </c>
    </row>
    <row r="136" spans="2:16" ht="15.75" customHeight="1">
      <c r="B136" s="461"/>
      <c r="C136" s="461"/>
      <c r="D136" s="227" t="s">
        <v>173</v>
      </c>
      <c r="E136" s="106" t="s">
        <v>1</v>
      </c>
      <c r="F136" s="105" t="s">
        <v>1</v>
      </c>
      <c r="G136" s="105" t="s">
        <v>1</v>
      </c>
      <c r="H136" s="106" t="s">
        <v>1</v>
      </c>
      <c r="I136" s="105" t="s">
        <v>1</v>
      </c>
      <c r="J136" s="105" t="s">
        <v>1</v>
      </c>
      <c r="K136" s="105" t="s">
        <v>1</v>
      </c>
      <c r="L136" s="106" t="s">
        <v>1</v>
      </c>
      <c r="M136" s="106" t="s">
        <v>1</v>
      </c>
      <c r="N136" s="105" t="s">
        <v>1</v>
      </c>
      <c r="O136" s="105" t="s">
        <v>1</v>
      </c>
      <c r="P136" s="107">
        <f t="shared" si="6"/>
        <v>0</v>
      </c>
    </row>
    <row r="137" spans="2:16" ht="15.75" customHeight="1">
      <c r="B137" s="461"/>
      <c r="C137" s="461"/>
      <c r="D137" s="227" t="s">
        <v>504</v>
      </c>
      <c r="E137" s="106" t="s">
        <v>1</v>
      </c>
      <c r="F137" s="105" t="s">
        <v>1</v>
      </c>
      <c r="G137" s="105" t="s">
        <v>1</v>
      </c>
      <c r="H137" s="106" t="s">
        <v>1</v>
      </c>
      <c r="I137" s="105" t="s">
        <v>1</v>
      </c>
      <c r="J137" s="105" t="s">
        <v>1</v>
      </c>
      <c r="K137" s="105" t="s">
        <v>1</v>
      </c>
      <c r="L137" s="106" t="s">
        <v>1</v>
      </c>
      <c r="M137" s="106" t="s">
        <v>1</v>
      </c>
      <c r="N137" s="105" t="s">
        <v>1</v>
      </c>
      <c r="O137" s="107">
        <v>814000</v>
      </c>
      <c r="P137" s="107">
        <f t="shared" si="6"/>
        <v>814000</v>
      </c>
    </row>
    <row r="138" spans="2:16" ht="15.75" customHeight="1">
      <c r="B138" s="461"/>
      <c r="C138" s="461"/>
      <c r="D138" s="227" t="s">
        <v>92</v>
      </c>
      <c r="E138" s="106" t="s">
        <v>1</v>
      </c>
      <c r="F138" s="105" t="s">
        <v>1</v>
      </c>
      <c r="G138" s="105" t="s">
        <v>1</v>
      </c>
      <c r="H138" s="106" t="s">
        <v>1</v>
      </c>
      <c r="I138" s="105" t="s">
        <v>1</v>
      </c>
      <c r="J138" s="105" t="s">
        <v>1</v>
      </c>
      <c r="K138" s="105" t="s">
        <v>1</v>
      </c>
      <c r="L138" s="106" t="s">
        <v>1</v>
      </c>
      <c r="M138" s="106" t="s">
        <v>1</v>
      </c>
      <c r="N138" s="105" t="s">
        <v>1</v>
      </c>
      <c r="O138" s="105" t="s">
        <v>1</v>
      </c>
      <c r="P138" s="107">
        <f t="shared" si="6"/>
        <v>0</v>
      </c>
    </row>
    <row r="139" spans="2:16" ht="15.75" customHeight="1">
      <c r="B139" s="461"/>
      <c r="C139" s="461"/>
      <c r="D139" s="227" t="s">
        <v>93</v>
      </c>
      <c r="E139" s="106" t="s">
        <v>1</v>
      </c>
      <c r="F139" s="105" t="s">
        <v>1</v>
      </c>
      <c r="G139" s="105" t="s">
        <v>1</v>
      </c>
      <c r="H139" s="106" t="s">
        <v>1</v>
      </c>
      <c r="I139" s="105" t="s">
        <v>1</v>
      </c>
      <c r="J139" s="105" t="s">
        <v>1</v>
      </c>
      <c r="K139" s="105" t="s">
        <v>1</v>
      </c>
      <c r="L139" s="106" t="s">
        <v>1</v>
      </c>
      <c r="M139" s="106" t="s">
        <v>1</v>
      </c>
      <c r="N139" s="105" t="s">
        <v>1</v>
      </c>
      <c r="O139" s="107">
        <v>30300</v>
      </c>
      <c r="P139" s="107">
        <f t="shared" si="6"/>
        <v>30300</v>
      </c>
    </row>
    <row r="140" spans="2:16" ht="30" customHeight="1">
      <c r="B140" s="461"/>
      <c r="C140" s="462"/>
      <c r="D140" s="227" t="s">
        <v>511</v>
      </c>
      <c r="E140" s="106" t="s">
        <v>1</v>
      </c>
      <c r="F140" s="105" t="s">
        <v>1</v>
      </c>
      <c r="G140" s="105" t="s">
        <v>1</v>
      </c>
      <c r="H140" s="106" t="s">
        <v>1</v>
      </c>
      <c r="I140" s="105" t="s">
        <v>1</v>
      </c>
      <c r="J140" s="105" t="s">
        <v>1</v>
      </c>
      <c r="K140" s="105" t="s">
        <v>1</v>
      </c>
      <c r="L140" s="106" t="s">
        <v>1</v>
      </c>
      <c r="M140" s="104">
        <v>35400</v>
      </c>
      <c r="N140" s="105" t="s">
        <v>1</v>
      </c>
      <c r="O140" s="105" t="s">
        <v>1</v>
      </c>
      <c r="P140" s="107">
        <f t="shared" si="6"/>
        <v>35400</v>
      </c>
    </row>
    <row r="141" spans="2:16" ht="15.75" customHeight="1">
      <c r="B141" s="461"/>
      <c r="C141" s="460" t="s">
        <v>188</v>
      </c>
      <c r="D141" s="227" t="s">
        <v>191</v>
      </c>
      <c r="E141" s="106" t="s">
        <v>1</v>
      </c>
      <c r="F141" s="105" t="s">
        <v>1</v>
      </c>
      <c r="G141" s="105" t="s">
        <v>1</v>
      </c>
      <c r="H141" s="106" t="s">
        <v>1</v>
      </c>
      <c r="I141" s="105" t="s">
        <v>1</v>
      </c>
      <c r="J141" s="105" t="s">
        <v>1</v>
      </c>
      <c r="K141" s="105" t="s">
        <v>1</v>
      </c>
      <c r="L141" s="106" t="s">
        <v>1</v>
      </c>
      <c r="M141" s="106" t="s">
        <v>1</v>
      </c>
      <c r="N141" s="105" t="s">
        <v>1</v>
      </c>
      <c r="O141" s="105" t="s">
        <v>1</v>
      </c>
      <c r="P141" s="107">
        <f t="shared" si="6"/>
        <v>0</v>
      </c>
    </row>
    <row r="142" spans="2:16" ht="63.75" customHeight="1">
      <c r="B142" s="461"/>
      <c r="C142" s="461"/>
      <c r="D142" s="227" t="s">
        <v>565</v>
      </c>
      <c r="E142" s="106" t="s">
        <v>1</v>
      </c>
      <c r="F142" s="105" t="s">
        <v>1</v>
      </c>
      <c r="G142" s="107">
        <v>194000</v>
      </c>
      <c r="H142" s="106" t="s">
        <v>1</v>
      </c>
      <c r="I142" s="105" t="s">
        <v>1</v>
      </c>
      <c r="J142" s="105" t="s">
        <v>1</v>
      </c>
      <c r="K142" s="105" t="s">
        <v>1</v>
      </c>
      <c r="L142" s="106" t="s">
        <v>1</v>
      </c>
      <c r="M142" s="106" t="s">
        <v>1</v>
      </c>
      <c r="N142" s="105" t="s">
        <v>1</v>
      </c>
      <c r="O142" s="105" t="s">
        <v>1</v>
      </c>
      <c r="P142" s="107">
        <f t="shared" si="6"/>
        <v>194000</v>
      </c>
    </row>
    <row r="143" spans="2:16" ht="48" customHeight="1">
      <c r="B143" s="461"/>
      <c r="C143" s="461"/>
      <c r="D143" s="227" t="s">
        <v>541</v>
      </c>
      <c r="E143" s="106" t="s">
        <v>1</v>
      </c>
      <c r="F143" s="105" t="s">
        <v>1</v>
      </c>
      <c r="G143" s="107">
        <v>192000</v>
      </c>
      <c r="H143" s="106" t="s">
        <v>1</v>
      </c>
      <c r="I143" s="105" t="s">
        <v>1</v>
      </c>
      <c r="J143" s="105" t="s">
        <v>1</v>
      </c>
      <c r="K143" s="105" t="s">
        <v>1</v>
      </c>
      <c r="L143" s="106" t="s">
        <v>1</v>
      </c>
      <c r="M143" s="106" t="s">
        <v>1</v>
      </c>
      <c r="N143" s="105" t="s">
        <v>1</v>
      </c>
      <c r="O143" s="105" t="s">
        <v>1</v>
      </c>
      <c r="P143" s="107">
        <f t="shared" si="6"/>
        <v>192000</v>
      </c>
    </row>
    <row r="144" spans="2:16" ht="47.25" customHeight="1">
      <c r="B144" s="461"/>
      <c r="C144" s="461"/>
      <c r="D144" s="227" t="s">
        <v>542</v>
      </c>
      <c r="E144" s="106" t="s">
        <v>1</v>
      </c>
      <c r="F144" s="105" t="s">
        <v>1</v>
      </c>
      <c r="G144" s="107">
        <v>188000</v>
      </c>
      <c r="H144" s="106" t="s">
        <v>1</v>
      </c>
      <c r="I144" s="105" t="s">
        <v>1</v>
      </c>
      <c r="J144" s="105" t="s">
        <v>1</v>
      </c>
      <c r="K144" s="105" t="s">
        <v>1</v>
      </c>
      <c r="L144" s="106" t="s">
        <v>1</v>
      </c>
      <c r="M144" s="106" t="s">
        <v>1</v>
      </c>
      <c r="N144" s="105" t="s">
        <v>1</v>
      </c>
      <c r="O144" s="105" t="s">
        <v>1</v>
      </c>
      <c r="P144" s="107">
        <f t="shared" si="6"/>
        <v>188000</v>
      </c>
    </row>
    <row r="145" spans="2:16" ht="48" customHeight="1">
      <c r="B145" s="461"/>
      <c r="C145" s="461"/>
      <c r="D145" s="227" t="s">
        <v>543</v>
      </c>
      <c r="E145" s="106" t="s">
        <v>1</v>
      </c>
      <c r="F145" s="105" t="s">
        <v>1</v>
      </c>
      <c r="G145" s="107">
        <v>290000</v>
      </c>
      <c r="H145" s="106" t="s">
        <v>1</v>
      </c>
      <c r="I145" s="105" t="s">
        <v>1</v>
      </c>
      <c r="J145" s="105" t="s">
        <v>1</v>
      </c>
      <c r="K145" s="105" t="s">
        <v>1</v>
      </c>
      <c r="L145" s="106" t="s">
        <v>1</v>
      </c>
      <c r="M145" s="106" t="s">
        <v>1</v>
      </c>
      <c r="N145" s="105" t="s">
        <v>1</v>
      </c>
      <c r="O145" s="105" t="s">
        <v>1</v>
      </c>
      <c r="P145" s="107">
        <f t="shared" si="6"/>
        <v>290000</v>
      </c>
    </row>
    <row r="146" spans="2:16" ht="46.5" customHeight="1">
      <c r="B146" s="462"/>
      <c r="C146" s="462"/>
      <c r="D146" s="229" t="s">
        <v>544</v>
      </c>
      <c r="E146" s="106" t="s">
        <v>1</v>
      </c>
      <c r="F146" s="105" t="s">
        <v>1</v>
      </c>
      <c r="G146" s="107">
        <v>198000</v>
      </c>
      <c r="H146" s="106" t="s">
        <v>1</v>
      </c>
      <c r="I146" s="105" t="s">
        <v>1</v>
      </c>
      <c r="J146" s="105" t="s">
        <v>1</v>
      </c>
      <c r="K146" s="105" t="s">
        <v>1</v>
      </c>
      <c r="L146" s="106" t="s">
        <v>1</v>
      </c>
      <c r="M146" s="106" t="s">
        <v>1</v>
      </c>
      <c r="N146" s="105" t="s">
        <v>1</v>
      </c>
      <c r="O146" s="105" t="s">
        <v>1</v>
      </c>
      <c r="P146" s="107">
        <f t="shared" si="6"/>
        <v>198000</v>
      </c>
    </row>
    <row r="147" spans="2:16" ht="15.75" customHeight="1">
      <c r="B147" s="108"/>
      <c r="C147" s="446" t="s">
        <v>434</v>
      </c>
      <c r="D147" s="447"/>
      <c r="E147" s="450" t="s">
        <v>564</v>
      </c>
      <c r="F147" s="450" t="s">
        <v>199</v>
      </c>
      <c r="G147" s="450" t="s">
        <v>183</v>
      </c>
      <c r="H147" s="450" t="s">
        <v>177</v>
      </c>
      <c r="I147" s="450" t="s">
        <v>175</v>
      </c>
      <c r="J147" s="450" t="s">
        <v>164</v>
      </c>
      <c r="K147" s="450" t="s">
        <v>159</v>
      </c>
      <c r="L147" s="450" t="s">
        <v>140</v>
      </c>
      <c r="M147" s="450" t="s">
        <v>120</v>
      </c>
      <c r="N147" s="450" t="s">
        <v>111</v>
      </c>
      <c r="O147" s="450" t="s">
        <v>4</v>
      </c>
      <c r="P147" s="457" t="s">
        <v>6</v>
      </c>
    </row>
    <row r="148" spans="2:16" ht="15.75" customHeight="1">
      <c r="B148" s="141"/>
      <c r="C148" s="448"/>
      <c r="D148" s="449"/>
      <c r="E148" s="451"/>
      <c r="F148" s="451"/>
      <c r="G148" s="451"/>
      <c r="H148" s="451"/>
      <c r="I148" s="451"/>
      <c r="J148" s="451"/>
      <c r="K148" s="451"/>
      <c r="L148" s="451"/>
      <c r="M148" s="451"/>
      <c r="N148" s="451"/>
      <c r="O148" s="451"/>
      <c r="P148" s="463"/>
    </row>
    <row r="149" spans="2:16" ht="15.75" customHeight="1">
      <c r="B149" s="141"/>
      <c r="C149" s="140"/>
      <c r="D149" s="109"/>
      <c r="E149" s="451"/>
      <c r="F149" s="451"/>
      <c r="G149" s="451"/>
      <c r="H149" s="451"/>
      <c r="I149" s="451"/>
      <c r="J149" s="451"/>
      <c r="K149" s="451"/>
      <c r="L149" s="451"/>
      <c r="M149" s="451"/>
      <c r="N149" s="451"/>
      <c r="O149" s="451"/>
      <c r="P149" s="463"/>
    </row>
    <row r="150" spans="2:16" ht="15.75" customHeight="1">
      <c r="B150" s="453" t="s">
        <v>435</v>
      </c>
      <c r="C150" s="448"/>
      <c r="D150" s="449"/>
      <c r="E150" s="451"/>
      <c r="F150" s="451"/>
      <c r="G150" s="451"/>
      <c r="H150" s="451"/>
      <c r="I150" s="451"/>
      <c r="J150" s="451"/>
      <c r="K150" s="451"/>
      <c r="L150" s="451"/>
      <c r="M150" s="451"/>
      <c r="N150" s="451"/>
      <c r="O150" s="451"/>
      <c r="P150" s="463"/>
    </row>
    <row r="151" spans="2:16" ht="15.75" customHeight="1">
      <c r="B151" s="454"/>
      <c r="C151" s="455"/>
      <c r="D151" s="456"/>
      <c r="E151" s="452"/>
      <c r="F151" s="452"/>
      <c r="G151" s="452"/>
      <c r="H151" s="452"/>
      <c r="I151" s="452"/>
      <c r="J151" s="452"/>
      <c r="K151" s="452"/>
      <c r="L151" s="452"/>
      <c r="M151" s="452"/>
      <c r="N151" s="452"/>
      <c r="O151" s="452"/>
      <c r="P151" s="464"/>
    </row>
    <row r="152" spans="2:16" ht="48" customHeight="1">
      <c r="B152" s="460" t="s">
        <v>83</v>
      </c>
      <c r="C152" s="460" t="s">
        <v>188</v>
      </c>
      <c r="D152" s="227" t="s">
        <v>545</v>
      </c>
      <c r="E152" s="106" t="s">
        <v>1</v>
      </c>
      <c r="F152" s="105" t="s">
        <v>1</v>
      </c>
      <c r="G152" s="107">
        <v>303000</v>
      </c>
      <c r="H152" s="106" t="s">
        <v>1</v>
      </c>
      <c r="I152" s="105" t="s">
        <v>1</v>
      </c>
      <c r="J152" s="105" t="s">
        <v>1</v>
      </c>
      <c r="K152" s="105" t="s">
        <v>1</v>
      </c>
      <c r="L152" s="106" t="s">
        <v>1</v>
      </c>
      <c r="M152" s="106" t="s">
        <v>1</v>
      </c>
      <c r="N152" s="105" t="s">
        <v>1</v>
      </c>
      <c r="O152" s="105" t="s">
        <v>1</v>
      </c>
      <c r="P152" s="107">
        <f>SUM(E152:O152)</f>
        <v>303000</v>
      </c>
    </row>
    <row r="153" spans="2:16" ht="48.75" customHeight="1">
      <c r="B153" s="461"/>
      <c r="C153" s="461"/>
      <c r="D153" s="227" t="s">
        <v>546</v>
      </c>
      <c r="E153" s="106" t="s">
        <v>1</v>
      </c>
      <c r="F153" s="105" t="s">
        <v>1</v>
      </c>
      <c r="G153" s="107">
        <v>169000</v>
      </c>
      <c r="H153" s="106" t="s">
        <v>1</v>
      </c>
      <c r="I153" s="105" t="s">
        <v>1</v>
      </c>
      <c r="J153" s="105" t="s">
        <v>1</v>
      </c>
      <c r="K153" s="105" t="s">
        <v>1</v>
      </c>
      <c r="L153" s="106" t="s">
        <v>1</v>
      </c>
      <c r="M153" s="106" t="s">
        <v>1</v>
      </c>
      <c r="N153" s="105" t="s">
        <v>1</v>
      </c>
      <c r="O153" s="105" t="s">
        <v>1</v>
      </c>
      <c r="P153" s="107">
        <f aca="true" t="shared" si="7" ref="P153:P160">SUM(E153:O153)</f>
        <v>169000</v>
      </c>
    </row>
    <row r="154" spans="2:16" ht="48.75" customHeight="1">
      <c r="B154" s="461"/>
      <c r="C154" s="461"/>
      <c r="D154" s="227" t="s">
        <v>547</v>
      </c>
      <c r="E154" s="106" t="s">
        <v>1</v>
      </c>
      <c r="F154" s="105" t="s">
        <v>1</v>
      </c>
      <c r="G154" s="107">
        <v>296000</v>
      </c>
      <c r="H154" s="106" t="s">
        <v>1</v>
      </c>
      <c r="I154" s="105" t="s">
        <v>1</v>
      </c>
      <c r="J154" s="105" t="s">
        <v>1</v>
      </c>
      <c r="K154" s="105" t="s">
        <v>1</v>
      </c>
      <c r="L154" s="106" t="s">
        <v>1</v>
      </c>
      <c r="M154" s="106" t="s">
        <v>1</v>
      </c>
      <c r="N154" s="105" t="s">
        <v>1</v>
      </c>
      <c r="O154" s="105" t="s">
        <v>1</v>
      </c>
      <c r="P154" s="107">
        <f t="shared" si="7"/>
        <v>296000</v>
      </c>
    </row>
    <row r="155" spans="2:16" ht="63.75" customHeight="1">
      <c r="B155" s="461"/>
      <c r="C155" s="461"/>
      <c r="D155" s="227" t="s">
        <v>548</v>
      </c>
      <c r="E155" s="106" t="s">
        <v>1</v>
      </c>
      <c r="F155" s="105" t="s">
        <v>1</v>
      </c>
      <c r="G155" s="107">
        <v>491000</v>
      </c>
      <c r="H155" s="106" t="s">
        <v>1</v>
      </c>
      <c r="I155" s="105" t="s">
        <v>1</v>
      </c>
      <c r="J155" s="105" t="s">
        <v>1</v>
      </c>
      <c r="K155" s="105" t="s">
        <v>1</v>
      </c>
      <c r="L155" s="106" t="s">
        <v>1</v>
      </c>
      <c r="M155" s="106" t="s">
        <v>1</v>
      </c>
      <c r="N155" s="105" t="s">
        <v>1</v>
      </c>
      <c r="O155" s="105" t="s">
        <v>1</v>
      </c>
      <c r="P155" s="107">
        <f t="shared" si="7"/>
        <v>491000</v>
      </c>
    </row>
    <row r="156" spans="2:16" ht="48.75" customHeight="1">
      <c r="B156" s="461"/>
      <c r="C156" s="461"/>
      <c r="D156" s="227" t="s">
        <v>549</v>
      </c>
      <c r="E156" s="106" t="s">
        <v>1</v>
      </c>
      <c r="F156" s="105" t="s">
        <v>1</v>
      </c>
      <c r="G156" s="107">
        <v>492000</v>
      </c>
      <c r="H156" s="106" t="s">
        <v>1</v>
      </c>
      <c r="I156" s="105" t="s">
        <v>1</v>
      </c>
      <c r="J156" s="105" t="s">
        <v>1</v>
      </c>
      <c r="K156" s="105" t="s">
        <v>1</v>
      </c>
      <c r="L156" s="106" t="s">
        <v>1</v>
      </c>
      <c r="M156" s="106" t="s">
        <v>1</v>
      </c>
      <c r="N156" s="105" t="s">
        <v>1</v>
      </c>
      <c r="O156" s="105" t="s">
        <v>1</v>
      </c>
      <c r="P156" s="107">
        <f t="shared" si="7"/>
        <v>492000</v>
      </c>
    </row>
    <row r="157" spans="2:16" ht="63" customHeight="1">
      <c r="B157" s="461"/>
      <c r="C157" s="461"/>
      <c r="D157" s="227" t="s">
        <v>550</v>
      </c>
      <c r="E157" s="106" t="s">
        <v>1</v>
      </c>
      <c r="F157" s="105" t="s">
        <v>1</v>
      </c>
      <c r="G157" s="107">
        <v>322000</v>
      </c>
      <c r="H157" s="106" t="s">
        <v>1</v>
      </c>
      <c r="I157" s="105" t="s">
        <v>1</v>
      </c>
      <c r="J157" s="105" t="s">
        <v>1</v>
      </c>
      <c r="K157" s="105" t="s">
        <v>1</v>
      </c>
      <c r="L157" s="106" t="s">
        <v>1</v>
      </c>
      <c r="M157" s="106" t="s">
        <v>1</v>
      </c>
      <c r="N157" s="105" t="s">
        <v>1</v>
      </c>
      <c r="O157" s="105" t="s">
        <v>1</v>
      </c>
      <c r="P157" s="107">
        <f t="shared" si="7"/>
        <v>322000</v>
      </c>
    </row>
    <row r="158" spans="2:16" ht="31.5" customHeight="1">
      <c r="B158" s="461"/>
      <c r="C158" s="461"/>
      <c r="D158" s="227" t="s">
        <v>525</v>
      </c>
      <c r="E158" s="106" t="s">
        <v>1</v>
      </c>
      <c r="F158" s="105" t="s">
        <v>1</v>
      </c>
      <c r="G158" s="105" t="s">
        <v>1</v>
      </c>
      <c r="H158" s="106" t="s">
        <v>1</v>
      </c>
      <c r="I158" s="105" t="s">
        <v>1</v>
      </c>
      <c r="J158" s="105" t="s">
        <v>1</v>
      </c>
      <c r="K158" s="105" t="s">
        <v>1</v>
      </c>
      <c r="L158" s="106" t="s">
        <v>1</v>
      </c>
      <c r="M158" s="106" t="s">
        <v>1</v>
      </c>
      <c r="N158" s="105" t="s">
        <v>1</v>
      </c>
      <c r="O158" s="105" t="s">
        <v>1</v>
      </c>
      <c r="P158" s="107">
        <f t="shared" si="7"/>
        <v>0</v>
      </c>
    </row>
    <row r="159" spans="2:16" ht="46.5" customHeight="1">
      <c r="B159" s="461"/>
      <c r="C159" s="461"/>
      <c r="D159" s="227" t="s">
        <v>523</v>
      </c>
      <c r="E159" s="106" t="s">
        <v>1</v>
      </c>
      <c r="F159" s="105" t="s">
        <v>1</v>
      </c>
      <c r="G159" s="105" t="s">
        <v>1</v>
      </c>
      <c r="H159" s="106" t="s">
        <v>1</v>
      </c>
      <c r="I159" s="105" t="s">
        <v>1</v>
      </c>
      <c r="J159" s="105" t="s">
        <v>1</v>
      </c>
      <c r="K159" s="105" t="s">
        <v>1</v>
      </c>
      <c r="L159" s="106" t="s">
        <v>1</v>
      </c>
      <c r="M159" s="106" t="s">
        <v>1</v>
      </c>
      <c r="N159" s="105" t="s">
        <v>1</v>
      </c>
      <c r="O159" s="105" t="s">
        <v>1</v>
      </c>
      <c r="P159" s="107">
        <f t="shared" si="7"/>
        <v>0</v>
      </c>
    </row>
    <row r="160" spans="2:16" ht="29.25" customHeight="1">
      <c r="B160" s="462"/>
      <c r="C160" s="462"/>
      <c r="D160" s="227" t="s">
        <v>524</v>
      </c>
      <c r="E160" s="106" t="s">
        <v>1</v>
      </c>
      <c r="F160" s="105" t="s">
        <v>1</v>
      </c>
      <c r="G160" s="105" t="s">
        <v>1</v>
      </c>
      <c r="H160" s="106" t="s">
        <v>1</v>
      </c>
      <c r="I160" s="105" t="s">
        <v>1</v>
      </c>
      <c r="J160" s="107">
        <v>250000</v>
      </c>
      <c r="K160" s="105" t="s">
        <v>1</v>
      </c>
      <c r="L160" s="106" t="s">
        <v>1</v>
      </c>
      <c r="M160" s="106" t="s">
        <v>1</v>
      </c>
      <c r="N160" s="105" t="s">
        <v>1</v>
      </c>
      <c r="O160" s="105" t="s">
        <v>1</v>
      </c>
      <c r="P160" s="107">
        <f t="shared" si="7"/>
        <v>250000</v>
      </c>
    </row>
    <row r="161" spans="2:16" ht="15.75" customHeight="1">
      <c r="B161" s="108"/>
      <c r="C161" s="446" t="s">
        <v>434</v>
      </c>
      <c r="D161" s="447"/>
      <c r="E161" s="450" t="s">
        <v>564</v>
      </c>
      <c r="F161" s="450" t="s">
        <v>199</v>
      </c>
      <c r="G161" s="450" t="s">
        <v>183</v>
      </c>
      <c r="H161" s="450" t="s">
        <v>177</v>
      </c>
      <c r="I161" s="450" t="s">
        <v>175</v>
      </c>
      <c r="J161" s="450" t="s">
        <v>164</v>
      </c>
      <c r="K161" s="450" t="s">
        <v>159</v>
      </c>
      <c r="L161" s="450" t="s">
        <v>140</v>
      </c>
      <c r="M161" s="450" t="s">
        <v>120</v>
      </c>
      <c r="N161" s="450" t="s">
        <v>111</v>
      </c>
      <c r="O161" s="450" t="s">
        <v>4</v>
      </c>
      <c r="P161" s="457" t="s">
        <v>6</v>
      </c>
    </row>
    <row r="162" spans="2:16" ht="15.75" customHeight="1">
      <c r="B162" s="141"/>
      <c r="C162" s="448"/>
      <c r="D162" s="449"/>
      <c r="E162" s="451"/>
      <c r="F162" s="451"/>
      <c r="G162" s="451"/>
      <c r="H162" s="451"/>
      <c r="I162" s="451"/>
      <c r="J162" s="451"/>
      <c r="K162" s="451"/>
      <c r="L162" s="451"/>
      <c r="M162" s="451"/>
      <c r="N162" s="451"/>
      <c r="O162" s="451"/>
      <c r="P162" s="463"/>
    </row>
    <row r="163" spans="2:16" ht="15.75" customHeight="1">
      <c r="B163" s="141"/>
      <c r="C163" s="140"/>
      <c r="D163" s="109"/>
      <c r="E163" s="451"/>
      <c r="F163" s="451"/>
      <c r="G163" s="451"/>
      <c r="H163" s="451"/>
      <c r="I163" s="451"/>
      <c r="J163" s="451"/>
      <c r="K163" s="451"/>
      <c r="L163" s="451"/>
      <c r="M163" s="451"/>
      <c r="N163" s="451"/>
      <c r="O163" s="451"/>
      <c r="P163" s="463"/>
    </row>
    <row r="164" spans="2:16" ht="15.75" customHeight="1">
      <c r="B164" s="453" t="s">
        <v>435</v>
      </c>
      <c r="C164" s="448"/>
      <c r="D164" s="449"/>
      <c r="E164" s="451"/>
      <c r="F164" s="451"/>
      <c r="G164" s="451"/>
      <c r="H164" s="451"/>
      <c r="I164" s="451"/>
      <c r="J164" s="451"/>
      <c r="K164" s="451"/>
      <c r="L164" s="451"/>
      <c r="M164" s="451"/>
      <c r="N164" s="451"/>
      <c r="O164" s="451"/>
      <c r="P164" s="463"/>
    </row>
    <row r="165" spans="2:16" ht="15.75" customHeight="1">
      <c r="B165" s="454"/>
      <c r="C165" s="455"/>
      <c r="D165" s="456"/>
      <c r="E165" s="452"/>
      <c r="F165" s="452"/>
      <c r="G165" s="452"/>
      <c r="H165" s="452"/>
      <c r="I165" s="452"/>
      <c r="J165" s="452"/>
      <c r="K165" s="452"/>
      <c r="L165" s="452"/>
      <c r="M165" s="452"/>
      <c r="N165" s="452"/>
      <c r="O165" s="452"/>
      <c r="P165" s="464"/>
    </row>
    <row r="166" spans="2:16" ht="30" customHeight="1">
      <c r="B166" s="460" t="s">
        <v>96</v>
      </c>
      <c r="C166" s="460" t="s">
        <v>97</v>
      </c>
      <c r="D166" s="227" t="s">
        <v>98</v>
      </c>
      <c r="E166" s="106" t="s">
        <v>1</v>
      </c>
      <c r="F166" s="105" t="s">
        <v>1</v>
      </c>
      <c r="G166" s="105" t="s">
        <v>1</v>
      </c>
      <c r="H166" s="106" t="s">
        <v>1</v>
      </c>
      <c r="I166" s="105" t="s">
        <v>1</v>
      </c>
      <c r="J166" s="105" t="s">
        <v>1</v>
      </c>
      <c r="K166" s="105" t="s">
        <v>1</v>
      </c>
      <c r="L166" s="106" t="s">
        <v>1</v>
      </c>
      <c r="M166" s="106" t="s">
        <v>1</v>
      </c>
      <c r="N166" s="105" t="s">
        <v>1</v>
      </c>
      <c r="O166" s="105" t="s">
        <v>1</v>
      </c>
      <c r="P166" s="105" t="s">
        <v>1</v>
      </c>
    </row>
    <row r="167" spans="2:16" ht="33" customHeight="1">
      <c r="B167" s="461"/>
      <c r="C167" s="461"/>
      <c r="D167" s="227" t="s">
        <v>517</v>
      </c>
      <c r="E167" s="106" t="s">
        <v>1</v>
      </c>
      <c r="F167" s="105" t="s">
        <v>1</v>
      </c>
      <c r="G167" s="105" t="s">
        <v>1</v>
      </c>
      <c r="H167" s="106" t="s">
        <v>1</v>
      </c>
      <c r="I167" s="105" t="s">
        <v>1</v>
      </c>
      <c r="J167" s="105" t="s">
        <v>1</v>
      </c>
      <c r="K167" s="105" t="s">
        <v>1</v>
      </c>
      <c r="L167" s="104">
        <v>52500</v>
      </c>
      <c r="M167" s="106" t="s">
        <v>1</v>
      </c>
      <c r="N167" s="105" t="s">
        <v>1</v>
      </c>
      <c r="O167" s="105" t="s">
        <v>1</v>
      </c>
      <c r="P167" s="107">
        <f>SUM(E167:O167)</f>
        <v>52500</v>
      </c>
    </row>
    <row r="168" spans="2:16" ht="48" customHeight="1">
      <c r="B168" s="461"/>
      <c r="C168" s="461"/>
      <c r="D168" s="227" t="s">
        <v>518</v>
      </c>
      <c r="E168" s="106" t="s">
        <v>1</v>
      </c>
      <c r="F168" s="105" t="s">
        <v>1</v>
      </c>
      <c r="G168" s="105" t="s">
        <v>1</v>
      </c>
      <c r="H168" s="106" t="s">
        <v>1</v>
      </c>
      <c r="I168" s="105" t="s">
        <v>1</v>
      </c>
      <c r="J168" s="105" t="s">
        <v>1</v>
      </c>
      <c r="K168" s="105" t="s">
        <v>1</v>
      </c>
      <c r="L168" s="104">
        <v>140000</v>
      </c>
      <c r="M168" s="106" t="s">
        <v>1</v>
      </c>
      <c r="N168" s="105" t="s">
        <v>1</v>
      </c>
      <c r="O168" s="105" t="s">
        <v>1</v>
      </c>
      <c r="P168" s="107">
        <f aca="true" t="shared" si="8" ref="P168:P176">SUM(E168:O168)</f>
        <v>140000</v>
      </c>
    </row>
    <row r="169" spans="2:16" ht="32.25" customHeight="1">
      <c r="B169" s="461"/>
      <c r="C169" s="461"/>
      <c r="D169" s="227" t="s">
        <v>519</v>
      </c>
      <c r="E169" s="106" t="s">
        <v>1</v>
      </c>
      <c r="F169" s="105" t="s">
        <v>1</v>
      </c>
      <c r="G169" s="105" t="s">
        <v>1</v>
      </c>
      <c r="H169" s="106" t="s">
        <v>1</v>
      </c>
      <c r="I169" s="105" t="s">
        <v>1</v>
      </c>
      <c r="J169" s="105" t="s">
        <v>1</v>
      </c>
      <c r="K169" s="105" t="s">
        <v>1</v>
      </c>
      <c r="L169" s="104">
        <v>96000</v>
      </c>
      <c r="M169" s="106" t="s">
        <v>1</v>
      </c>
      <c r="N169" s="105" t="s">
        <v>1</v>
      </c>
      <c r="O169" s="105" t="s">
        <v>1</v>
      </c>
      <c r="P169" s="107">
        <f t="shared" si="8"/>
        <v>96000</v>
      </c>
    </row>
    <row r="170" spans="2:16" ht="15.75" customHeight="1">
      <c r="B170" s="461"/>
      <c r="C170" s="461"/>
      <c r="D170" s="227" t="s">
        <v>139</v>
      </c>
      <c r="E170" s="106" t="s">
        <v>1</v>
      </c>
      <c r="F170" s="105" t="s">
        <v>1</v>
      </c>
      <c r="G170" s="105" t="s">
        <v>1</v>
      </c>
      <c r="H170" s="106" t="s">
        <v>1</v>
      </c>
      <c r="I170" s="105" t="s">
        <v>1</v>
      </c>
      <c r="J170" s="105" t="s">
        <v>1</v>
      </c>
      <c r="K170" s="105" t="s">
        <v>1</v>
      </c>
      <c r="L170" s="106" t="s">
        <v>1</v>
      </c>
      <c r="M170" s="106" t="s">
        <v>1</v>
      </c>
      <c r="N170" s="105" t="s">
        <v>1</v>
      </c>
      <c r="O170" s="105" t="s">
        <v>1</v>
      </c>
      <c r="P170" s="107">
        <f t="shared" si="8"/>
        <v>0</v>
      </c>
    </row>
    <row r="171" spans="2:16" ht="15.75" customHeight="1">
      <c r="B171" s="461"/>
      <c r="C171" s="461"/>
      <c r="D171" s="227" t="s">
        <v>526</v>
      </c>
      <c r="E171" s="106" t="s">
        <v>1</v>
      </c>
      <c r="F171" s="105" t="s">
        <v>1</v>
      </c>
      <c r="G171" s="105" t="s">
        <v>1</v>
      </c>
      <c r="H171" s="106" t="s">
        <v>1</v>
      </c>
      <c r="I171" s="105" t="s">
        <v>1</v>
      </c>
      <c r="J171" s="107">
        <v>1030019</v>
      </c>
      <c r="K171" s="105" t="s">
        <v>1</v>
      </c>
      <c r="L171" s="106" t="s">
        <v>1</v>
      </c>
      <c r="M171" s="106" t="s">
        <v>1</v>
      </c>
      <c r="N171" s="105" t="s">
        <v>1</v>
      </c>
      <c r="O171" s="105" t="s">
        <v>1</v>
      </c>
      <c r="P171" s="107">
        <f t="shared" si="8"/>
        <v>1030019</v>
      </c>
    </row>
    <row r="172" spans="2:16" ht="31.5" customHeight="1">
      <c r="B172" s="461"/>
      <c r="C172" s="461"/>
      <c r="D172" s="227" t="s">
        <v>527</v>
      </c>
      <c r="E172" s="106" t="s">
        <v>1</v>
      </c>
      <c r="F172" s="105" t="s">
        <v>1</v>
      </c>
      <c r="G172" s="105" t="s">
        <v>1</v>
      </c>
      <c r="H172" s="106" t="s">
        <v>1</v>
      </c>
      <c r="I172" s="105" t="s">
        <v>1</v>
      </c>
      <c r="J172" s="107">
        <v>537187</v>
      </c>
      <c r="K172" s="105" t="s">
        <v>1</v>
      </c>
      <c r="L172" s="106" t="s">
        <v>1</v>
      </c>
      <c r="M172" s="106" t="s">
        <v>1</v>
      </c>
      <c r="N172" s="105" t="s">
        <v>1</v>
      </c>
      <c r="O172" s="105" t="s">
        <v>1</v>
      </c>
      <c r="P172" s="107">
        <f t="shared" si="8"/>
        <v>537187</v>
      </c>
    </row>
    <row r="173" spans="2:16" ht="45.75" customHeight="1">
      <c r="B173" s="461"/>
      <c r="C173" s="461"/>
      <c r="D173" s="227" t="s">
        <v>513</v>
      </c>
      <c r="E173" s="106" t="s">
        <v>1</v>
      </c>
      <c r="F173" s="105" t="s">
        <v>1</v>
      </c>
      <c r="G173" s="105" t="s">
        <v>1</v>
      </c>
      <c r="H173" s="106" t="s">
        <v>1</v>
      </c>
      <c r="I173" s="105" t="s">
        <v>1</v>
      </c>
      <c r="J173" s="105" t="s">
        <v>1</v>
      </c>
      <c r="K173" s="105" t="s">
        <v>1</v>
      </c>
      <c r="L173" s="106" t="s">
        <v>1</v>
      </c>
      <c r="M173" s="104">
        <v>30000</v>
      </c>
      <c r="N173" s="105" t="s">
        <v>1</v>
      </c>
      <c r="O173" s="105" t="s">
        <v>1</v>
      </c>
      <c r="P173" s="107">
        <f t="shared" si="8"/>
        <v>30000</v>
      </c>
    </row>
    <row r="174" spans="2:16" ht="46.5" customHeight="1">
      <c r="B174" s="461"/>
      <c r="C174" s="461"/>
      <c r="D174" s="227" t="s">
        <v>514</v>
      </c>
      <c r="E174" s="106" t="s">
        <v>1</v>
      </c>
      <c r="F174" s="105" t="s">
        <v>1</v>
      </c>
      <c r="G174" s="105" t="s">
        <v>1</v>
      </c>
      <c r="H174" s="106" t="s">
        <v>1</v>
      </c>
      <c r="I174" s="105" t="s">
        <v>1</v>
      </c>
      <c r="J174" s="105" t="s">
        <v>1</v>
      </c>
      <c r="K174" s="105" t="s">
        <v>1</v>
      </c>
      <c r="L174" s="106" t="s">
        <v>1</v>
      </c>
      <c r="M174" s="104">
        <v>30000</v>
      </c>
      <c r="N174" s="105" t="s">
        <v>1</v>
      </c>
      <c r="O174" s="105" t="s">
        <v>1</v>
      </c>
      <c r="P174" s="107">
        <f t="shared" si="8"/>
        <v>30000</v>
      </c>
    </row>
    <row r="175" spans="2:16" ht="30.75" customHeight="1">
      <c r="B175" s="461"/>
      <c r="C175" s="461"/>
      <c r="D175" s="227" t="s">
        <v>566</v>
      </c>
      <c r="E175" s="106" t="s">
        <v>1</v>
      </c>
      <c r="F175" s="105" t="s">
        <v>1</v>
      </c>
      <c r="G175" s="105" t="s">
        <v>1</v>
      </c>
      <c r="H175" s="106" t="s">
        <v>1</v>
      </c>
      <c r="I175" s="105" t="s">
        <v>1</v>
      </c>
      <c r="J175" s="105" t="s">
        <v>1</v>
      </c>
      <c r="K175" s="105" t="s">
        <v>1</v>
      </c>
      <c r="L175" s="106" t="s">
        <v>1</v>
      </c>
      <c r="M175" s="104">
        <v>50000</v>
      </c>
      <c r="N175" s="105" t="s">
        <v>1</v>
      </c>
      <c r="O175" s="105" t="s">
        <v>1</v>
      </c>
      <c r="P175" s="107">
        <f t="shared" si="8"/>
        <v>50000</v>
      </c>
    </row>
    <row r="176" spans="2:16" ht="62.25" customHeight="1">
      <c r="B176" s="462"/>
      <c r="C176" s="462"/>
      <c r="D176" s="227" t="s">
        <v>516</v>
      </c>
      <c r="E176" s="106" t="s">
        <v>1</v>
      </c>
      <c r="F176" s="105" t="s">
        <v>1</v>
      </c>
      <c r="G176" s="105" t="s">
        <v>1</v>
      </c>
      <c r="H176" s="106" t="s">
        <v>1</v>
      </c>
      <c r="I176" s="105" t="s">
        <v>1</v>
      </c>
      <c r="J176" s="105" t="s">
        <v>1</v>
      </c>
      <c r="K176" s="105" t="s">
        <v>1</v>
      </c>
      <c r="L176" s="106" t="s">
        <v>1</v>
      </c>
      <c r="M176" s="104">
        <v>1920000</v>
      </c>
      <c r="N176" s="105" t="s">
        <v>1</v>
      </c>
      <c r="O176" s="105" t="s">
        <v>1</v>
      </c>
      <c r="P176" s="107">
        <f t="shared" si="8"/>
        <v>1920000</v>
      </c>
    </row>
    <row r="177" spans="2:16" ht="15.75" customHeight="1">
      <c r="B177" s="465" t="s">
        <v>6</v>
      </c>
      <c r="C177" s="466"/>
      <c r="D177" s="467"/>
      <c r="E177" s="104">
        <f>SUM(E9:E176)</f>
        <v>10838284</v>
      </c>
      <c r="F177" s="104">
        <f aca="true" t="shared" si="9" ref="F177:O177">SUM(F9:F176)</f>
        <v>210000</v>
      </c>
      <c r="G177" s="104">
        <f t="shared" si="9"/>
        <v>3335000</v>
      </c>
      <c r="H177" s="104">
        <f t="shared" si="9"/>
        <v>392500</v>
      </c>
      <c r="I177" s="104">
        <f t="shared" si="9"/>
        <v>332000</v>
      </c>
      <c r="J177" s="104">
        <f t="shared" si="9"/>
        <v>3941166</v>
      </c>
      <c r="K177" s="104">
        <f t="shared" si="9"/>
        <v>200000</v>
      </c>
      <c r="L177" s="104">
        <f t="shared" si="9"/>
        <v>3165720</v>
      </c>
      <c r="M177" s="104">
        <f t="shared" si="9"/>
        <v>5486180</v>
      </c>
      <c r="N177" s="104">
        <f t="shared" si="9"/>
        <v>583000</v>
      </c>
      <c r="O177" s="104">
        <f t="shared" si="9"/>
        <v>11016150</v>
      </c>
      <c r="P177" s="107">
        <f>SUM(E177:O177)</f>
        <v>39500000</v>
      </c>
    </row>
  </sheetData>
  <sheetProtection/>
  <mergeCells count="154">
    <mergeCell ref="B8:B17"/>
    <mergeCell ref="C8:C17"/>
    <mergeCell ref="C26:D27"/>
    <mergeCell ref="B29:D30"/>
    <mergeCell ref="B31:B36"/>
    <mergeCell ref="E26:E30"/>
    <mergeCell ref="C18:C22"/>
    <mergeCell ref="C31:C36"/>
    <mergeCell ref="P26:P30"/>
    <mergeCell ref="C48:D49"/>
    <mergeCell ref="E48:E52"/>
    <mergeCell ref="F48:F52"/>
    <mergeCell ref="G48:G52"/>
    <mergeCell ref="H48:H52"/>
    <mergeCell ref="I48:I52"/>
    <mergeCell ref="B51:D52"/>
    <mergeCell ref="H26:H30"/>
    <mergeCell ref="I26:I30"/>
    <mergeCell ref="F26:F30"/>
    <mergeCell ref="G26:G30"/>
    <mergeCell ref="M48:M52"/>
    <mergeCell ref="N48:N52"/>
    <mergeCell ref="J48:J52"/>
    <mergeCell ref="J26:J30"/>
    <mergeCell ref="O48:O52"/>
    <mergeCell ref="N26:N30"/>
    <mergeCell ref="O26:O30"/>
    <mergeCell ref="K26:K30"/>
    <mergeCell ref="L26:L30"/>
    <mergeCell ref="M26:M30"/>
    <mergeCell ref="K48:K52"/>
    <mergeCell ref="L48:L52"/>
    <mergeCell ref="P48:P52"/>
    <mergeCell ref="C63:D64"/>
    <mergeCell ref="E63:E67"/>
    <mergeCell ref="F63:F67"/>
    <mergeCell ref="G63:G67"/>
    <mergeCell ref="H63:H67"/>
    <mergeCell ref="I63:I67"/>
    <mergeCell ref="J63:J67"/>
    <mergeCell ref="K63:K67"/>
    <mergeCell ref="L63:L67"/>
    <mergeCell ref="M63:M67"/>
    <mergeCell ref="N63:N67"/>
    <mergeCell ref="O63:O67"/>
    <mergeCell ref="P63:P67"/>
    <mergeCell ref="B66:D67"/>
    <mergeCell ref="C80:D81"/>
    <mergeCell ref="E80:E84"/>
    <mergeCell ref="F80:F84"/>
    <mergeCell ref="G80:G84"/>
    <mergeCell ref="H80:H84"/>
    <mergeCell ref="I80:I84"/>
    <mergeCell ref="J80:J84"/>
    <mergeCell ref="K80:K84"/>
    <mergeCell ref="L80:L84"/>
    <mergeCell ref="M80:M84"/>
    <mergeCell ref="N80:N84"/>
    <mergeCell ref="O80:O84"/>
    <mergeCell ref="P80:P84"/>
    <mergeCell ref="B83:D84"/>
    <mergeCell ref="C95:D96"/>
    <mergeCell ref="E95:E99"/>
    <mergeCell ref="F95:F99"/>
    <mergeCell ref="G95:G99"/>
    <mergeCell ref="H95:H99"/>
    <mergeCell ref="I95:I99"/>
    <mergeCell ref="J95:J99"/>
    <mergeCell ref="K95:K99"/>
    <mergeCell ref="L95:L99"/>
    <mergeCell ref="M95:M99"/>
    <mergeCell ref="N95:N99"/>
    <mergeCell ref="O95:O99"/>
    <mergeCell ref="P95:P99"/>
    <mergeCell ref="E127:E131"/>
    <mergeCell ref="F127:F131"/>
    <mergeCell ref="G127:G131"/>
    <mergeCell ref="H127:H131"/>
    <mergeCell ref="B130:D131"/>
    <mergeCell ref="C119:C126"/>
    <mergeCell ref="B119:B126"/>
    <mergeCell ref="C127:D128"/>
    <mergeCell ref="I127:I131"/>
    <mergeCell ref="J127:J131"/>
    <mergeCell ref="K127:K131"/>
    <mergeCell ref="L127:L131"/>
    <mergeCell ref="M127:M131"/>
    <mergeCell ref="N127:N131"/>
    <mergeCell ref="L161:L165"/>
    <mergeCell ref="M161:M165"/>
    <mergeCell ref="N161:N165"/>
    <mergeCell ref="O127:O131"/>
    <mergeCell ref="P127:P131"/>
    <mergeCell ref="C147:D148"/>
    <mergeCell ref="E147:E151"/>
    <mergeCell ref="F147:F151"/>
    <mergeCell ref="G147:G151"/>
    <mergeCell ref="H147:H151"/>
    <mergeCell ref="L147:L151"/>
    <mergeCell ref="M147:M151"/>
    <mergeCell ref="N147:N151"/>
    <mergeCell ref="O147:O151"/>
    <mergeCell ref="P147:P151"/>
    <mergeCell ref="B150:D151"/>
    <mergeCell ref="I147:I151"/>
    <mergeCell ref="J147:J151"/>
    <mergeCell ref="K147:K151"/>
    <mergeCell ref="C161:D162"/>
    <mergeCell ref="E161:E165"/>
    <mergeCell ref="F161:F165"/>
    <mergeCell ref="G161:G165"/>
    <mergeCell ref="H161:H165"/>
    <mergeCell ref="I161:I165"/>
    <mergeCell ref="B164:D165"/>
    <mergeCell ref="C114:C118"/>
    <mergeCell ref="P161:P165"/>
    <mergeCell ref="B177:D177"/>
    <mergeCell ref="C166:C176"/>
    <mergeCell ref="B166:B176"/>
    <mergeCell ref="B152:B160"/>
    <mergeCell ref="C152:C160"/>
    <mergeCell ref="J161:J165"/>
    <mergeCell ref="K161:K165"/>
    <mergeCell ref="O161:O165"/>
    <mergeCell ref="C37:C40"/>
    <mergeCell ref="B37:B47"/>
    <mergeCell ref="C141:C146"/>
    <mergeCell ref="C132:C140"/>
    <mergeCell ref="B132:B146"/>
    <mergeCell ref="C100:C113"/>
    <mergeCell ref="B100:B118"/>
    <mergeCell ref="C85:C94"/>
    <mergeCell ref="B85:B94"/>
    <mergeCell ref="B98:D99"/>
    <mergeCell ref="O3:O7"/>
    <mergeCell ref="P3:P7"/>
    <mergeCell ref="M3:M7"/>
    <mergeCell ref="I3:I7"/>
    <mergeCell ref="C68:C79"/>
    <mergeCell ref="B68:B79"/>
    <mergeCell ref="C53:C62"/>
    <mergeCell ref="B53:B62"/>
    <mergeCell ref="C41:C47"/>
    <mergeCell ref="J3:J7"/>
    <mergeCell ref="K3:K7"/>
    <mergeCell ref="C3:D4"/>
    <mergeCell ref="E3:E7"/>
    <mergeCell ref="F3:F7"/>
    <mergeCell ref="C1:P1"/>
    <mergeCell ref="B6:D7"/>
    <mergeCell ref="G3:G7"/>
    <mergeCell ref="H3:H7"/>
    <mergeCell ref="L3:L7"/>
    <mergeCell ref="N3:N7"/>
  </mergeCells>
  <printOptions/>
  <pageMargins left="0.43" right="0.44" top="0.6299212598425197" bottom="0.5118110236220472" header="0.31496062992125984" footer="0.31496062992125984"/>
  <pageSetup firstPageNumber="62" useFirstPageNumber="1" horizontalDpi="600" verticalDpi="600" orientation="landscape" paperSize="9" r:id="rId2"/>
  <headerFooter>
    <oddHeader>&amp;C- &amp;P -</oddHeader>
    <oddFooter>&amp;C- &amp;P -</oddFooter>
  </headerFooter>
  <drawing r:id="rId1"/>
</worksheet>
</file>

<file path=xl/worksheets/sheet2.xml><?xml version="1.0" encoding="utf-8"?>
<worksheet xmlns="http://schemas.openxmlformats.org/spreadsheetml/2006/main" xmlns:r="http://schemas.openxmlformats.org/officeDocument/2006/relationships">
  <dimension ref="B2:C16"/>
  <sheetViews>
    <sheetView zoomScalePageLayoutView="0" workbookViewId="0" topLeftCell="A1">
      <selection activeCell="C17" sqref="C17"/>
    </sheetView>
  </sheetViews>
  <sheetFormatPr defaultColWidth="9.140625" defaultRowHeight="15"/>
  <cols>
    <col min="1" max="1" width="6.57421875" style="5" customWidth="1"/>
    <col min="2" max="2" width="63.140625" style="5" customWidth="1"/>
    <col min="3" max="3" width="11.00390625" style="11" customWidth="1"/>
    <col min="4" max="16384" width="9.00390625" style="5" customWidth="1"/>
  </cols>
  <sheetData>
    <row r="2" spans="2:3" ht="33" customHeight="1">
      <c r="B2" s="306" t="s">
        <v>221</v>
      </c>
      <c r="C2" s="306"/>
    </row>
    <row r="3" ht="24" customHeight="1">
      <c r="B3" s="12"/>
    </row>
    <row r="4" spans="2:3" ht="27.75" customHeight="1">
      <c r="B4" s="13"/>
      <c r="C4" s="14" t="s">
        <v>222</v>
      </c>
    </row>
    <row r="5" spans="2:3" ht="22.5" customHeight="1">
      <c r="B5" s="15" t="s">
        <v>223</v>
      </c>
      <c r="C5" s="16"/>
    </row>
    <row r="6" spans="2:3" ht="22.5" customHeight="1">
      <c r="B6" s="17" t="s">
        <v>444</v>
      </c>
      <c r="C6" s="18" t="s">
        <v>436</v>
      </c>
    </row>
    <row r="7" spans="2:3" ht="21">
      <c r="B7" s="15"/>
      <c r="C7" s="16"/>
    </row>
    <row r="8" spans="2:3" ht="22.5" customHeight="1">
      <c r="B8" s="15" t="s">
        <v>224</v>
      </c>
      <c r="C8" s="16"/>
    </row>
    <row r="9" spans="2:3" ht="22.5" customHeight="1">
      <c r="B9" s="17" t="s">
        <v>661</v>
      </c>
      <c r="C9" s="16">
        <v>3</v>
      </c>
    </row>
    <row r="10" spans="2:3" ht="22.5" customHeight="1">
      <c r="B10" s="17" t="s">
        <v>225</v>
      </c>
      <c r="C10" s="16" t="s">
        <v>437</v>
      </c>
    </row>
    <row r="11" spans="2:3" ht="22.5" customHeight="1">
      <c r="B11" s="17" t="s">
        <v>445</v>
      </c>
      <c r="C11" s="18" t="s">
        <v>438</v>
      </c>
    </row>
    <row r="12" spans="2:3" ht="22.5" customHeight="1">
      <c r="B12" s="17" t="s">
        <v>227</v>
      </c>
      <c r="C12" s="16" t="s">
        <v>226</v>
      </c>
    </row>
    <row r="13" spans="2:3" ht="22.5" customHeight="1">
      <c r="B13" s="17" t="s">
        <v>228</v>
      </c>
      <c r="C13" s="16" t="s">
        <v>439</v>
      </c>
    </row>
    <row r="14" spans="2:3" ht="22.5" customHeight="1">
      <c r="B14" s="17" t="s">
        <v>229</v>
      </c>
      <c r="C14" s="16" t="s">
        <v>440</v>
      </c>
    </row>
    <row r="15" spans="2:3" ht="22.5" customHeight="1">
      <c r="B15" s="17" t="s">
        <v>0</v>
      </c>
      <c r="C15" s="16" t="s">
        <v>662</v>
      </c>
    </row>
    <row r="16" spans="2:3" ht="22.5" customHeight="1">
      <c r="B16" s="17" t="s">
        <v>230</v>
      </c>
      <c r="C16" s="19" t="s">
        <v>663</v>
      </c>
    </row>
  </sheetData>
  <sheetProtection/>
  <mergeCells count="1">
    <mergeCell ref="B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5" sqref="A5"/>
    </sheetView>
  </sheetViews>
  <sheetFormatPr defaultColWidth="9.140625" defaultRowHeight="15"/>
  <cols>
    <col min="1" max="1" width="85.28125" style="5" customWidth="1"/>
    <col min="2" max="16384" width="9.00390625" style="5" customWidth="1"/>
  </cols>
  <sheetData>
    <row r="1" ht="64.5" customHeight="1">
      <c r="A1" s="4"/>
    </row>
    <row r="2" ht="44.25" customHeight="1">
      <c r="A2" s="8" t="s">
        <v>216</v>
      </c>
    </row>
    <row r="3" ht="93.75" customHeight="1">
      <c r="A3" s="8" t="s">
        <v>217</v>
      </c>
    </row>
    <row r="4" ht="81" customHeight="1">
      <c r="A4" s="8" t="s">
        <v>446</v>
      </c>
    </row>
    <row r="5" ht="114" customHeight="1">
      <c r="A5" s="8"/>
    </row>
    <row r="6" ht="69" customHeight="1">
      <c r="A6" s="8" t="s">
        <v>214</v>
      </c>
    </row>
    <row r="7" ht="46.5" customHeight="1">
      <c r="A7" s="8" t="s">
        <v>2</v>
      </c>
    </row>
    <row r="8" ht="69.75" customHeight="1">
      <c r="A8" s="8" t="s">
        <v>215</v>
      </c>
    </row>
    <row r="9" ht="46.5" customHeight="1">
      <c r="A9" s="4"/>
    </row>
    <row r="10" ht="81.75" customHeight="1">
      <c r="A10" s="4"/>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35"/>
  <sheetViews>
    <sheetView zoomScalePageLayoutView="0" workbookViewId="0" topLeftCell="A19">
      <selection activeCell="H43" sqref="H43"/>
    </sheetView>
  </sheetViews>
  <sheetFormatPr defaultColWidth="9.140625" defaultRowHeight="15"/>
  <cols>
    <col min="1" max="1" width="3.421875" style="1" customWidth="1"/>
    <col min="2" max="2" width="0" style="1" hidden="1" customWidth="1"/>
    <col min="3" max="3" width="2.28125" style="1" customWidth="1"/>
    <col min="4" max="4" width="2.140625" style="1" customWidth="1"/>
    <col min="5" max="5" width="0.13671875" style="1" customWidth="1"/>
    <col min="6" max="6" width="29.421875" style="1" customWidth="1"/>
    <col min="7" max="7" width="24.421875" style="1" customWidth="1"/>
    <col min="8" max="8" width="5.8515625" style="1" customWidth="1"/>
    <col min="9" max="9" width="12.28125" style="36" customWidth="1"/>
    <col min="10" max="10" width="6.421875" style="31" customWidth="1"/>
    <col min="11" max="12" width="0" style="1" hidden="1" customWidth="1"/>
    <col min="13" max="13" width="0.13671875" style="1" customWidth="1"/>
    <col min="14" max="15" width="0" style="1" hidden="1" customWidth="1"/>
    <col min="16" max="16" width="0.85546875" style="1" customWidth="1"/>
    <col min="17" max="16384" width="9.00390625" style="1" customWidth="1"/>
  </cols>
  <sheetData>
    <row r="1" spans="1:10" ht="21" customHeight="1">
      <c r="A1" s="311" t="s">
        <v>347</v>
      </c>
      <c r="B1" s="312"/>
      <c r="C1" s="312"/>
      <c r="D1" s="312"/>
      <c r="E1" s="312"/>
      <c r="F1" s="312"/>
      <c r="G1" s="312"/>
      <c r="H1" s="312"/>
      <c r="I1" s="312"/>
      <c r="J1" s="312"/>
    </row>
    <row r="2" spans="1:10" ht="21" customHeight="1">
      <c r="A2" s="313" t="s">
        <v>447</v>
      </c>
      <c r="B2" s="312"/>
      <c r="C2" s="312"/>
      <c r="D2" s="312"/>
      <c r="E2" s="312"/>
      <c r="F2" s="312"/>
      <c r="G2" s="312"/>
      <c r="H2" s="312"/>
      <c r="I2" s="312"/>
      <c r="J2" s="312"/>
    </row>
    <row r="3" ht="9.75" customHeight="1"/>
    <row r="4" spans="1:10" s="30" customFormat="1" ht="19.5" customHeight="1">
      <c r="A4" s="314" t="s">
        <v>348</v>
      </c>
      <c r="B4" s="315"/>
      <c r="C4" s="315"/>
      <c r="D4" s="315"/>
      <c r="E4" s="315"/>
      <c r="F4" s="315"/>
      <c r="G4" s="315"/>
      <c r="H4" s="315"/>
      <c r="I4" s="315"/>
      <c r="J4" s="315"/>
    </row>
    <row r="5" spans="1:10" s="30" customFormat="1" ht="83.25" customHeight="1">
      <c r="A5" s="316" t="s">
        <v>658</v>
      </c>
      <c r="B5" s="316"/>
      <c r="C5" s="316"/>
      <c r="D5" s="316"/>
      <c r="E5" s="316"/>
      <c r="F5" s="316"/>
      <c r="G5" s="316"/>
      <c r="H5" s="316"/>
      <c r="I5" s="316"/>
      <c r="J5" s="316"/>
    </row>
    <row r="6" spans="1:10" s="30" customFormat="1" ht="19.5" customHeight="1">
      <c r="A6" s="21" t="s">
        <v>1</v>
      </c>
      <c r="B6" s="314" t="s">
        <v>349</v>
      </c>
      <c r="C6" s="315"/>
      <c r="D6" s="315"/>
      <c r="E6" s="315"/>
      <c r="F6" s="315"/>
      <c r="G6" s="315"/>
      <c r="H6" s="315"/>
      <c r="I6" s="315"/>
      <c r="J6" s="315"/>
    </row>
    <row r="7" spans="1:10" s="30" customFormat="1" ht="19.5" customHeight="1">
      <c r="A7" s="21" t="s">
        <v>1</v>
      </c>
      <c r="B7" s="307" t="s">
        <v>1</v>
      </c>
      <c r="C7" s="315"/>
      <c r="D7" s="307" t="s">
        <v>350</v>
      </c>
      <c r="E7" s="315"/>
      <c r="F7" s="315"/>
      <c r="G7" s="315"/>
      <c r="H7" s="315"/>
      <c r="I7" s="315"/>
      <c r="J7" s="315"/>
    </row>
    <row r="8" spans="1:10" s="30" customFormat="1" ht="19.5" customHeight="1">
      <c r="A8" s="21" t="s">
        <v>1</v>
      </c>
      <c r="B8" s="307" t="s">
        <v>1</v>
      </c>
      <c r="C8" s="315"/>
      <c r="D8" s="21" t="s">
        <v>1</v>
      </c>
      <c r="E8" s="307" t="s">
        <v>664</v>
      </c>
      <c r="F8" s="315"/>
      <c r="G8" s="315"/>
      <c r="H8" s="315"/>
      <c r="I8" s="315"/>
      <c r="J8" s="315"/>
    </row>
    <row r="9" spans="1:13" s="30" customFormat="1" ht="19.5" customHeight="1">
      <c r="A9" s="21" t="s">
        <v>1</v>
      </c>
      <c r="B9" s="307" t="s">
        <v>1</v>
      </c>
      <c r="C9" s="315"/>
      <c r="D9" s="21" t="s">
        <v>1</v>
      </c>
      <c r="E9" s="25" t="s">
        <v>372</v>
      </c>
      <c r="F9" s="307" t="s">
        <v>372</v>
      </c>
      <c r="G9" s="307"/>
      <c r="H9" s="21" t="s">
        <v>11</v>
      </c>
      <c r="I9" s="44">
        <v>45207704.27</v>
      </c>
      <c r="J9" s="308" t="s">
        <v>7</v>
      </c>
      <c r="K9" s="309"/>
      <c r="L9" s="309"/>
      <c r="M9" s="309"/>
    </row>
    <row r="10" spans="1:13" s="30" customFormat="1" ht="19.5" customHeight="1">
      <c r="A10" s="21" t="s">
        <v>1</v>
      </c>
      <c r="B10" s="307" t="s">
        <v>1</v>
      </c>
      <c r="C10" s="315"/>
      <c r="D10" s="21"/>
      <c r="E10" s="25"/>
      <c r="F10" s="307" t="s">
        <v>373</v>
      </c>
      <c r="G10" s="307"/>
      <c r="H10" s="21" t="s">
        <v>11</v>
      </c>
      <c r="I10" s="44">
        <v>10081056.06</v>
      </c>
      <c r="J10" s="308" t="s">
        <v>7</v>
      </c>
      <c r="K10" s="309"/>
      <c r="L10" s="309"/>
      <c r="M10" s="309"/>
    </row>
    <row r="11" spans="1:13" s="30" customFormat="1" ht="19.5" customHeight="1">
      <c r="A11" s="21" t="s">
        <v>1</v>
      </c>
      <c r="B11" s="307" t="s">
        <v>1</v>
      </c>
      <c r="C11" s="315"/>
      <c r="D11" s="21"/>
      <c r="E11" s="25"/>
      <c r="F11" s="307" t="s">
        <v>374</v>
      </c>
      <c r="G11" s="307"/>
      <c r="H11" s="21" t="s">
        <v>11</v>
      </c>
      <c r="I11" s="44">
        <v>23706595.93</v>
      </c>
      <c r="J11" s="308" t="s">
        <v>7</v>
      </c>
      <c r="K11" s="309"/>
      <c r="L11" s="309"/>
      <c r="M11" s="309"/>
    </row>
    <row r="12" spans="1:13" s="30" customFormat="1" ht="19.5" customHeight="1">
      <c r="A12" s="21" t="s">
        <v>1</v>
      </c>
      <c r="B12" s="307" t="s">
        <v>1</v>
      </c>
      <c r="C12" s="315"/>
      <c r="D12" s="21"/>
      <c r="E12" s="25"/>
      <c r="F12" s="310" t="s">
        <v>375</v>
      </c>
      <c r="G12" s="307"/>
      <c r="H12" s="21" t="s">
        <v>11</v>
      </c>
      <c r="I12" s="44">
        <v>0</v>
      </c>
      <c r="J12" s="308" t="s">
        <v>7</v>
      </c>
      <c r="K12" s="309"/>
      <c r="L12" s="309"/>
      <c r="M12" s="309"/>
    </row>
    <row r="13" spans="1:13" s="30" customFormat="1" ht="19.5" customHeight="1">
      <c r="A13" s="21" t="s">
        <v>1</v>
      </c>
      <c r="B13" s="307" t="s">
        <v>1</v>
      </c>
      <c r="C13" s="315"/>
      <c r="D13" s="21"/>
      <c r="E13" s="25"/>
      <c r="F13" s="307" t="s">
        <v>376</v>
      </c>
      <c r="G13" s="307"/>
      <c r="H13" s="21" t="s">
        <v>11</v>
      </c>
      <c r="I13" s="44">
        <v>0</v>
      </c>
      <c r="J13" s="308" t="s">
        <v>7</v>
      </c>
      <c r="K13" s="309"/>
      <c r="L13" s="309"/>
      <c r="M13" s="309"/>
    </row>
    <row r="14" spans="1:13" s="30" customFormat="1" ht="21" customHeight="1">
      <c r="A14" s="21" t="s">
        <v>1</v>
      </c>
      <c r="B14" s="307" t="s">
        <v>1</v>
      </c>
      <c r="C14" s="315"/>
      <c r="D14" s="307" t="s">
        <v>377</v>
      </c>
      <c r="E14" s="307"/>
      <c r="F14" s="307"/>
      <c r="G14" s="307"/>
      <c r="H14" s="21" t="s">
        <v>11</v>
      </c>
      <c r="I14" s="44">
        <v>0</v>
      </c>
      <c r="J14" s="308" t="s">
        <v>7</v>
      </c>
      <c r="K14" s="309"/>
      <c r="L14" s="309"/>
      <c r="M14" s="309"/>
    </row>
    <row r="15" spans="1:11" s="30" customFormat="1" ht="19.5" customHeight="1">
      <c r="A15" s="21" t="s">
        <v>1</v>
      </c>
      <c r="C15" s="314" t="s">
        <v>448</v>
      </c>
      <c r="D15" s="315"/>
      <c r="E15" s="315"/>
      <c r="F15" s="315"/>
      <c r="G15" s="315"/>
      <c r="H15" s="315"/>
      <c r="I15" s="315"/>
      <c r="J15" s="315"/>
      <c r="K15" s="315"/>
    </row>
    <row r="16" spans="1:10" s="30" customFormat="1" ht="19.5" customHeight="1">
      <c r="A16" s="21" t="s">
        <v>1</v>
      </c>
      <c r="B16" s="307" t="s">
        <v>1</v>
      </c>
      <c r="C16" s="315"/>
      <c r="D16" s="307" t="s">
        <v>665</v>
      </c>
      <c r="E16" s="307"/>
      <c r="F16" s="307"/>
      <c r="G16" s="307"/>
      <c r="H16" s="307"/>
      <c r="I16" s="307"/>
      <c r="J16" s="307"/>
    </row>
    <row r="17" spans="1:13" s="30" customFormat="1" ht="19.5" customHeight="1">
      <c r="A17" s="21" t="s">
        <v>1</v>
      </c>
      <c r="B17" s="307" t="s">
        <v>1</v>
      </c>
      <c r="C17" s="315"/>
      <c r="D17" s="21" t="s">
        <v>1</v>
      </c>
      <c r="E17" s="307" t="s">
        <v>351</v>
      </c>
      <c r="F17" s="315"/>
      <c r="G17" s="315"/>
      <c r="H17" s="21" t="s">
        <v>11</v>
      </c>
      <c r="I17" s="37">
        <v>394329</v>
      </c>
      <c r="J17" s="308" t="s">
        <v>7</v>
      </c>
      <c r="K17" s="309"/>
      <c r="L17" s="309"/>
      <c r="M17" s="309"/>
    </row>
    <row r="18" spans="1:13" s="30" customFormat="1" ht="19.5" customHeight="1">
      <c r="A18" s="21" t="s">
        <v>1</v>
      </c>
      <c r="B18" s="307" t="s">
        <v>1</v>
      </c>
      <c r="C18" s="315"/>
      <c r="D18" s="21" t="s">
        <v>1</v>
      </c>
      <c r="E18" s="307" t="s">
        <v>352</v>
      </c>
      <c r="F18" s="315"/>
      <c r="G18" s="315"/>
      <c r="H18" s="21" t="s">
        <v>11</v>
      </c>
      <c r="I18" s="37">
        <v>185594.9</v>
      </c>
      <c r="J18" s="308" t="s">
        <v>7</v>
      </c>
      <c r="K18" s="309"/>
      <c r="L18" s="309"/>
      <c r="M18" s="309"/>
    </row>
    <row r="19" spans="1:13" s="30" customFormat="1" ht="19.5" customHeight="1">
      <c r="A19" s="21" t="s">
        <v>1</v>
      </c>
      <c r="B19" s="307" t="s">
        <v>1</v>
      </c>
      <c r="C19" s="315"/>
      <c r="D19" s="21" t="s">
        <v>1</v>
      </c>
      <c r="E19" s="307" t="s">
        <v>353</v>
      </c>
      <c r="F19" s="315"/>
      <c r="G19" s="315"/>
      <c r="H19" s="21" t="s">
        <v>11</v>
      </c>
      <c r="I19" s="37">
        <v>195777.01</v>
      </c>
      <c r="J19" s="308" t="s">
        <v>7</v>
      </c>
      <c r="K19" s="309"/>
      <c r="L19" s="309"/>
      <c r="M19" s="309"/>
    </row>
    <row r="20" spans="1:13" s="30" customFormat="1" ht="19.5" customHeight="1">
      <c r="A20" s="21" t="s">
        <v>1</v>
      </c>
      <c r="B20" s="307" t="s">
        <v>1</v>
      </c>
      <c r="C20" s="315"/>
      <c r="D20" s="21" t="s">
        <v>1</v>
      </c>
      <c r="E20" s="307" t="s">
        <v>354</v>
      </c>
      <c r="F20" s="315"/>
      <c r="G20" s="315"/>
      <c r="H20" s="21" t="s">
        <v>11</v>
      </c>
      <c r="I20" s="37">
        <v>0</v>
      </c>
      <c r="J20" s="308" t="s">
        <v>7</v>
      </c>
      <c r="K20" s="309"/>
      <c r="L20" s="309"/>
      <c r="M20" s="309"/>
    </row>
    <row r="21" spans="1:13" s="30" customFormat="1" ht="19.5" customHeight="1">
      <c r="A21" s="21" t="s">
        <v>1</v>
      </c>
      <c r="B21" s="307" t="s">
        <v>1</v>
      </c>
      <c r="C21" s="315"/>
      <c r="D21" s="21" t="s">
        <v>1</v>
      </c>
      <c r="E21" s="307" t="s">
        <v>355</v>
      </c>
      <c r="F21" s="315"/>
      <c r="G21" s="315"/>
      <c r="H21" s="21" t="s">
        <v>11</v>
      </c>
      <c r="I21" s="37">
        <v>1500</v>
      </c>
      <c r="J21" s="308" t="s">
        <v>7</v>
      </c>
      <c r="K21" s="309"/>
      <c r="L21" s="309"/>
      <c r="M21" s="309"/>
    </row>
    <row r="22" spans="1:13" s="30" customFormat="1" ht="19.5" customHeight="1">
      <c r="A22" s="21" t="s">
        <v>1</v>
      </c>
      <c r="B22" s="307" t="s">
        <v>1</v>
      </c>
      <c r="C22" s="315"/>
      <c r="D22" s="21" t="s">
        <v>1</v>
      </c>
      <c r="E22" s="307" t="s">
        <v>356</v>
      </c>
      <c r="F22" s="315"/>
      <c r="G22" s="315"/>
      <c r="H22" s="21" t="s">
        <v>11</v>
      </c>
      <c r="I22" s="37">
        <v>0</v>
      </c>
      <c r="J22" s="308" t="s">
        <v>7</v>
      </c>
      <c r="K22" s="309"/>
      <c r="L22" s="309"/>
      <c r="M22" s="309"/>
    </row>
    <row r="23" spans="1:13" s="30" customFormat="1" ht="19.5" customHeight="1">
      <c r="A23" s="21" t="s">
        <v>1</v>
      </c>
      <c r="B23" s="307" t="s">
        <v>1</v>
      </c>
      <c r="C23" s="315"/>
      <c r="D23" s="21" t="s">
        <v>1</v>
      </c>
      <c r="E23" s="307" t="s">
        <v>357</v>
      </c>
      <c r="F23" s="315"/>
      <c r="G23" s="315"/>
      <c r="H23" s="21" t="s">
        <v>11</v>
      </c>
      <c r="I23" s="37">
        <v>14581517.75</v>
      </c>
      <c r="J23" s="308" t="s">
        <v>7</v>
      </c>
      <c r="K23" s="309"/>
      <c r="L23" s="309"/>
      <c r="M23" s="309"/>
    </row>
    <row r="24" spans="1:13" s="30" customFormat="1" ht="19.5" customHeight="1">
      <c r="A24" s="21" t="s">
        <v>1</v>
      </c>
      <c r="B24" s="307" t="s">
        <v>1</v>
      </c>
      <c r="C24" s="315"/>
      <c r="D24" s="21" t="s">
        <v>1</v>
      </c>
      <c r="E24" s="307" t="s">
        <v>358</v>
      </c>
      <c r="F24" s="315"/>
      <c r="G24" s="315"/>
      <c r="H24" s="21" t="s">
        <v>11</v>
      </c>
      <c r="I24" s="37">
        <v>15706132</v>
      </c>
      <c r="J24" s="308" t="s">
        <v>7</v>
      </c>
      <c r="K24" s="309"/>
      <c r="L24" s="309"/>
      <c r="M24" s="309"/>
    </row>
    <row r="25" spans="1:14" s="30" customFormat="1" ht="19.5" customHeight="1">
      <c r="A25" s="21" t="s">
        <v>1</v>
      </c>
      <c r="B25" s="307" t="s">
        <v>1</v>
      </c>
      <c r="C25" s="315"/>
      <c r="D25" s="307" t="s">
        <v>378</v>
      </c>
      <c r="E25" s="307"/>
      <c r="F25" s="307"/>
      <c r="G25" s="307"/>
      <c r="H25" s="21" t="s">
        <v>11</v>
      </c>
      <c r="I25" s="37">
        <v>1480000</v>
      </c>
      <c r="J25" s="308" t="s">
        <v>7</v>
      </c>
      <c r="K25" s="309"/>
      <c r="L25" s="309"/>
      <c r="M25" s="309"/>
      <c r="N25" s="34"/>
    </row>
    <row r="26" spans="1:14" s="30" customFormat="1" ht="19.5" customHeight="1">
      <c r="A26" s="21" t="s">
        <v>1</v>
      </c>
      <c r="B26" s="307" t="s">
        <v>1</v>
      </c>
      <c r="C26" s="315"/>
      <c r="D26" s="307" t="s">
        <v>666</v>
      </c>
      <c r="E26" s="307"/>
      <c r="F26" s="307"/>
      <c r="G26" s="307"/>
      <c r="H26" s="307"/>
      <c r="I26" s="307"/>
      <c r="J26" s="307"/>
      <c r="K26" s="34"/>
      <c r="L26" s="34"/>
      <c r="M26" s="34"/>
      <c r="N26" s="34"/>
    </row>
    <row r="27" spans="1:14" s="30" customFormat="1" ht="19.5" customHeight="1">
      <c r="A27" s="21" t="s">
        <v>1</v>
      </c>
      <c r="B27" s="307" t="s">
        <v>1</v>
      </c>
      <c r="C27" s="315"/>
      <c r="D27" s="21" t="s">
        <v>1</v>
      </c>
      <c r="E27" s="307" t="s">
        <v>204</v>
      </c>
      <c r="F27" s="315"/>
      <c r="G27" s="315"/>
      <c r="H27" s="21" t="s">
        <v>11</v>
      </c>
      <c r="I27" s="37">
        <v>8045043</v>
      </c>
      <c r="J27" s="308" t="s">
        <v>7</v>
      </c>
      <c r="K27" s="309"/>
      <c r="L27" s="309"/>
      <c r="M27" s="309"/>
      <c r="N27" s="309"/>
    </row>
    <row r="28" spans="1:14" s="30" customFormat="1" ht="19.5" customHeight="1">
      <c r="A28" s="21" t="s">
        <v>1</v>
      </c>
      <c r="B28" s="307" t="s">
        <v>1</v>
      </c>
      <c r="C28" s="315"/>
      <c r="D28" s="21" t="s">
        <v>1</v>
      </c>
      <c r="E28" s="307" t="s">
        <v>8</v>
      </c>
      <c r="F28" s="315"/>
      <c r="G28" s="315"/>
      <c r="H28" s="21" t="s">
        <v>11</v>
      </c>
      <c r="I28" s="37">
        <v>5857394</v>
      </c>
      <c r="J28" s="308" t="s">
        <v>7</v>
      </c>
      <c r="K28" s="309"/>
      <c r="L28" s="309"/>
      <c r="M28" s="309"/>
      <c r="N28" s="309"/>
    </row>
    <row r="29" spans="1:14" s="30" customFormat="1" ht="19.5" customHeight="1">
      <c r="A29" s="21" t="s">
        <v>1</v>
      </c>
      <c r="B29" s="307" t="s">
        <v>1</v>
      </c>
      <c r="C29" s="315"/>
      <c r="D29" s="21" t="s">
        <v>1</v>
      </c>
      <c r="E29" s="307" t="s">
        <v>31</v>
      </c>
      <c r="F29" s="315"/>
      <c r="G29" s="315"/>
      <c r="H29" s="21" t="s">
        <v>11</v>
      </c>
      <c r="I29" s="37">
        <v>2009349.65</v>
      </c>
      <c r="J29" s="308" t="s">
        <v>7</v>
      </c>
      <c r="K29" s="309"/>
      <c r="L29" s="309"/>
      <c r="M29" s="309"/>
      <c r="N29" s="309"/>
    </row>
    <row r="30" spans="1:14" s="30" customFormat="1" ht="19.5" customHeight="1">
      <c r="A30" s="21" t="s">
        <v>1</v>
      </c>
      <c r="B30" s="307" t="s">
        <v>1</v>
      </c>
      <c r="C30" s="315"/>
      <c r="D30" s="21" t="s">
        <v>1</v>
      </c>
      <c r="E30" s="307" t="s">
        <v>83</v>
      </c>
      <c r="F30" s="315"/>
      <c r="G30" s="315"/>
      <c r="H30" s="21" t="s">
        <v>11</v>
      </c>
      <c r="I30" s="37">
        <v>2707090</v>
      </c>
      <c r="J30" s="308" t="s">
        <v>7</v>
      </c>
      <c r="K30" s="309"/>
      <c r="L30" s="309"/>
      <c r="M30" s="309"/>
      <c r="N30" s="309"/>
    </row>
    <row r="31" spans="1:14" s="30" customFormat="1" ht="19.5" customHeight="1">
      <c r="A31" s="21" t="s">
        <v>1</v>
      </c>
      <c r="B31" s="307" t="s">
        <v>1</v>
      </c>
      <c r="C31" s="315"/>
      <c r="D31" s="21" t="s">
        <v>1</v>
      </c>
      <c r="E31" s="307" t="s">
        <v>359</v>
      </c>
      <c r="F31" s="315"/>
      <c r="G31" s="315"/>
      <c r="H31" s="21" t="s">
        <v>11</v>
      </c>
      <c r="I31" s="37">
        <v>0</v>
      </c>
      <c r="J31" s="308" t="s">
        <v>7</v>
      </c>
      <c r="K31" s="309"/>
      <c r="L31" s="309"/>
      <c r="M31" s="309"/>
      <c r="N31" s="309"/>
    </row>
    <row r="32" spans="1:14" s="30" customFormat="1" ht="19.5" customHeight="1">
      <c r="A32" s="21" t="s">
        <v>1</v>
      </c>
      <c r="B32" s="307" t="s">
        <v>1</v>
      </c>
      <c r="C32" s="315"/>
      <c r="D32" s="21" t="s">
        <v>1</v>
      </c>
      <c r="E32" s="307" t="s">
        <v>96</v>
      </c>
      <c r="F32" s="315"/>
      <c r="G32" s="315"/>
      <c r="H32" s="21" t="s">
        <v>11</v>
      </c>
      <c r="I32" s="37">
        <v>1943801.38</v>
      </c>
      <c r="J32" s="308" t="s">
        <v>7</v>
      </c>
      <c r="K32" s="309"/>
      <c r="L32" s="309"/>
      <c r="M32" s="309"/>
      <c r="N32" s="309"/>
    </row>
    <row r="33" spans="1:14" s="30" customFormat="1" ht="19.5" customHeight="1">
      <c r="A33" s="21" t="s">
        <v>1</v>
      </c>
      <c r="B33" s="307" t="s">
        <v>1</v>
      </c>
      <c r="C33" s="315"/>
      <c r="D33" s="307" t="s">
        <v>379</v>
      </c>
      <c r="E33" s="307"/>
      <c r="F33" s="307"/>
      <c r="G33" s="307"/>
      <c r="H33" s="21" t="s">
        <v>11</v>
      </c>
      <c r="I33" s="44">
        <v>1480000</v>
      </c>
      <c r="J33" s="308" t="s">
        <v>7</v>
      </c>
      <c r="K33" s="309"/>
      <c r="L33" s="309"/>
      <c r="M33" s="309"/>
      <c r="N33" s="309"/>
    </row>
    <row r="34" spans="1:14" s="30" customFormat="1" ht="19.5" customHeight="1">
      <c r="A34" s="21" t="s">
        <v>1</v>
      </c>
      <c r="B34" s="307" t="s">
        <v>1</v>
      </c>
      <c r="C34" s="315"/>
      <c r="D34" s="307" t="s">
        <v>380</v>
      </c>
      <c r="E34" s="307"/>
      <c r="F34" s="307"/>
      <c r="G34" s="307"/>
      <c r="H34" s="21" t="s">
        <v>11</v>
      </c>
      <c r="I34" s="44">
        <v>5180000</v>
      </c>
      <c r="J34" s="308" t="s">
        <v>7</v>
      </c>
      <c r="K34" s="309"/>
      <c r="L34" s="309"/>
      <c r="M34" s="309"/>
      <c r="N34" s="309"/>
    </row>
    <row r="35" spans="1:14" s="30" customFormat="1" ht="19.5" customHeight="1">
      <c r="A35" s="21" t="s">
        <v>1</v>
      </c>
      <c r="B35" s="307" t="s">
        <v>1</v>
      </c>
      <c r="C35" s="315"/>
      <c r="D35" s="307" t="s">
        <v>360</v>
      </c>
      <c r="E35" s="307"/>
      <c r="F35" s="307"/>
      <c r="G35" s="307"/>
      <c r="H35" s="21" t="s">
        <v>11</v>
      </c>
      <c r="I35" s="44">
        <v>0</v>
      </c>
      <c r="J35" s="308" t="s">
        <v>7</v>
      </c>
      <c r="K35" s="309"/>
      <c r="L35" s="309"/>
      <c r="M35" s="309"/>
      <c r="N35" s="309"/>
    </row>
    <row r="36" ht="21" customHeight="1"/>
    <row r="37" ht="21" customHeight="1"/>
    <row r="38" ht="21" customHeight="1"/>
    <row r="39" ht="21" customHeight="1"/>
    <row r="41" ht="21" customHeight="1"/>
    <row r="43" ht="21" customHeight="1"/>
    <row r="45" ht="21" customHeight="1"/>
  </sheetData>
  <sheetProtection/>
  <mergeCells count="86">
    <mergeCell ref="B33:C33"/>
    <mergeCell ref="B34:C34"/>
    <mergeCell ref="B35:C35"/>
    <mergeCell ref="B31:C31"/>
    <mergeCell ref="E31:G31"/>
    <mergeCell ref="J31:N31"/>
    <mergeCell ref="B32:C32"/>
    <mergeCell ref="E32:G32"/>
    <mergeCell ref="J32:N32"/>
    <mergeCell ref="B29:C29"/>
    <mergeCell ref="E29:G29"/>
    <mergeCell ref="J29:N29"/>
    <mergeCell ref="B30:C30"/>
    <mergeCell ref="E30:G30"/>
    <mergeCell ref="J30:N30"/>
    <mergeCell ref="B25:C25"/>
    <mergeCell ref="B26:C26"/>
    <mergeCell ref="B27:C27"/>
    <mergeCell ref="E27:G27"/>
    <mergeCell ref="J27:N27"/>
    <mergeCell ref="B28:C28"/>
    <mergeCell ref="E28:G28"/>
    <mergeCell ref="J28:N28"/>
    <mergeCell ref="D25:G25"/>
    <mergeCell ref="J25:M25"/>
    <mergeCell ref="B23:C23"/>
    <mergeCell ref="E23:G23"/>
    <mergeCell ref="J23:M23"/>
    <mergeCell ref="B24:C24"/>
    <mergeCell ref="E24:G24"/>
    <mergeCell ref="J24:M24"/>
    <mergeCell ref="B21:C21"/>
    <mergeCell ref="E21:G21"/>
    <mergeCell ref="J21:M21"/>
    <mergeCell ref="B22:C22"/>
    <mergeCell ref="E22:G22"/>
    <mergeCell ref="J22:M22"/>
    <mergeCell ref="B19:C19"/>
    <mergeCell ref="E19:G19"/>
    <mergeCell ref="J19:M19"/>
    <mergeCell ref="B20:C20"/>
    <mergeCell ref="E20:G20"/>
    <mergeCell ref="J20:M20"/>
    <mergeCell ref="B17:C17"/>
    <mergeCell ref="E17:G17"/>
    <mergeCell ref="J17:M17"/>
    <mergeCell ref="D14:G14"/>
    <mergeCell ref="B18:C18"/>
    <mergeCell ref="E18:G18"/>
    <mergeCell ref="J18:M18"/>
    <mergeCell ref="J14:M14"/>
    <mergeCell ref="B11:C11"/>
    <mergeCell ref="B12:C12"/>
    <mergeCell ref="B13:C13"/>
    <mergeCell ref="J34:N34"/>
    <mergeCell ref="J35:N35"/>
    <mergeCell ref="D34:G34"/>
    <mergeCell ref="D35:G35"/>
    <mergeCell ref="B14:C14"/>
    <mergeCell ref="C15:K15"/>
    <mergeCell ref="B16:C16"/>
    <mergeCell ref="B8:C8"/>
    <mergeCell ref="E8:J8"/>
    <mergeCell ref="B9:C9"/>
    <mergeCell ref="B10:C10"/>
    <mergeCell ref="F9:G9"/>
    <mergeCell ref="F10:G10"/>
    <mergeCell ref="J9:M9"/>
    <mergeCell ref="J10:M10"/>
    <mergeCell ref="A1:J1"/>
    <mergeCell ref="A2:J2"/>
    <mergeCell ref="A4:J4"/>
    <mergeCell ref="A5:J5"/>
    <mergeCell ref="B6:J6"/>
    <mergeCell ref="B7:C7"/>
    <mergeCell ref="D7:J7"/>
    <mergeCell ref="D26:J26"/>
    <mergeCell ref="D33:G33"/>
    <mergeCell ref="J33:N33"/>
    <mergeCell ref="D16:J16"/>
    <mergeCell ref="F11:G11"/>
    <mergeCell ref="F12:G12"/>
    <mergeCell ref="F13:G13"/>
    <mergeCell ref="J11:M11"/>
    <mergeCell ref="J12:M12"/>
    <mergeCell ref="J13:M13"/>
  </mergeCells>
  <printOptions/>
  <pageMargins left="0.5905511811023623" right="0.44" top="0.5118110236220472" bottom="0.5118110236220472" header="0.31496062992125984" footer="0.31496062992125984"/>
  <pageSetup firstPageNumber="1" useFirstPageNumber="1" horizontalDpi="600" verticalDpi="600" orientation="portrait" paperSize="9" r:id="rId1"/>
  <headerFooter>
    <oddHeader>&amp;C- &amp;P -</oddHeader>
  </headerFooter>
</worksheet>
</file>

<file path=xl/worksheets/sheet5.xml><?xml version="1.0" encoding="utf-8"?>
<worksheet xmlns="http://schemas.openxmlformats.org/spreadsheetml/2006/main" xmlns:r="http://schemas.openxmlformats.org/officeDocument/2006/relationships">
  <dimension ref="A1:F33"/>
  <sheetViews>
    <sheetView zoomScalePageLayoutView="0" workbookViewId="0" topLeftCell="A1">
      <selection activeCell="F31" sqref="F31"/>
    </sheetView>
  </sheetViews>
  <sheetFormatPr defaultColWidth="9.140625" defaultRowHeight="15"/>
  <cols>
    <col min="1" max="1" width="3.7109375" style="1" customWidth="1"/>
    <col min="2" max="2" width="9.00390625" style="1" customWidth="1"/>
    <col min="3" max="3" width="33.7109375" style="1" customWidth="1"/>
    <col min="4" max="6" width="12.57421875" style="1" customWidth="1"/>
    <col min="7" max="16384" width="9.00390625" style="1" customWidth="1"/>
  </cols>
  <sheetData>
    <row r="1" spans="1:6" ht="21" customHeight="1">
      <c r="A1" s="317" t="s">
        <v>347</v>
      </c>
      <c r="B1" s="317"/>
      <c r="C1" s="317"/>
      <c r="D1" s="317"/>
      <c r="E1" s="317"/>
      <c r="F1" s="317"/>
    </row>
    <row r="2" spans="1:6" ht="21" customHeight="1">
      <c r="A2" s="318" t="s">
        <v>446</v>
      </c>
      <c r="B2" s="318"/>
      <c r="C2" s="318"/>
      <c r="D2" s="318"/>
      <c r="E2" s="318"/>
      <c r="F2" s="318"/>
    </row>
    <row r="3" spans="1:6" ht="21" customHeight="1">
      <c r="A3" s="318" t="s">
        <v>2</v>
      </c>
      <c r="B3" s="318"/>
      <c r="C3" s="318"/>
      <c r="D3" s="318"/>
      <c r="E3" s="318"/>
      <c r="F3" s="318"/>
    </row>
    <row r="4" spans="1:6" ht="21" customHeight="1">
      <c r="A4" s="318" t="s">
        <v>319</v>
      </c>
      <c r="B4" s="318"/>
      <c r="C4" s="318"/>
      <c r="D4" s="318"/>
      <c r="E4" s="318"/>
      <c r="F4" s="318"/>
    </row>
    <row r="5" spans="1:6" ht="21" customHeight="1">
      <c r="A5" s="48" t="s">
        <v>381</v>
      </c>
      <c r="B5" s="49"/>
      <c r="C5" s="48" t="s">
        <v>1</v>
      </c>
      <c r="D5" s="49"/>
      <c r="E5" s="49"/>
      <c r="F5" s="49"/>
    </row>
    <row r="6" spans="1:6" ht="40.5" customHeight="1">
      <c r="A6" s="319" t="s">
        <v>1</v>
      </c>
      <c r="B6" s="320"/>
      <c r="C6" s="320"/>
      <c r="D6" s="52" t="s">
        <v>450</v>
      </c>
      <c r="E6" s="58" t="s">
        <v>382</v>
      </c>
      <c r="F6" s="58" t="s">
        <v>451</v>
      </c>
    </row>
    <row r="7" spans="1:6" ht="21" customHeight="1">
      <c r="A7" s="327" t="s">
        <v>361</v>
      </c>
      <c r="B7" s="328"/>
      <c r="C7" s="328"/>
      <c r="D7" s="53" t="s">
        <v>1</v>
      </c>
      <c r="E7" s="53" t="s">
        <v>1</v>
      </c>
      <c r="F7" s="53" t="s">
        <v>1</v>
      </c>
    </row>
    <row r="8" spans="1:6" ht="21" customHeight="1">
      <c r="A8" s="61" t="s">
        <v>1</v>
      </c>
      <c r="B8" s="329" t="s">
        <v>351</v>
      </c>
      <c r="C8" s="328"/>
      <c r="D8" s="54">
        <v>325049</v>
      </c>
      <c r="E8" s="54">
        <v>310000</v>
      </c>
      <c r="F8" s="54">
        <v>320000</v>
      </c>
    </row>
    <row r="9" spans="1:6" ht="21" customHeight="1">
      <c r="A9" s="61" t="s">
        <v>1</v>
      </c>
      <c r="B9" s="329" t="s">
        <v>352</v>
      </c>
      <c r="C9" s="328"/>
      <c r="D9" s="54">
        <v>159263</v>
      </c>
      <c r="E9" s="54">
        <v>199500</v>
      </c>
      <c r="F9" s="54">
        <v>289500</v>
      </c>
    </row>
    <row r="10" spans="1:6" ht="21" customHeight="1">
      <c r="A10" s="61" t="s">
        <v>1</v>
      </c>
      <c r="B10" s="329" t="s">
        <v>353</v>
      </c>
      <c r="C10" s="328"/>
      <c r="D10" s="54">
        <v>317629.24</v>
      </c>
      <c r="E10" s="54">
        <v>400000</v>
      </c>
      <c r="F10" s="54">
        <v>400000</v>
      </c>
    </row>
    <row r="11" spans="1:6" ht="21" customHeight="1">
      <c r="A11" s="61" t="s">
        <v>1</v>
      </c>
      <c r="B11" s="329" t="s">
        <v>354</v>
      </c>
      <c r="C11" s="328"/>
      <c r="D11" s="54">
        <v>0</v>
      </c>
      <c r="E11" s="59">
        <v>0</v>
      </c>
      <c r="F11" s="59">
        <v>0</v>
      </c>
    </row>
    <row r="12" spans="1:6" ht="21" customHeight="1">
      <c r="A12" s="61" t="s">
        <v>1</v>
      </c>
      <c r="B12" s="329" t="s">
        <v>355</v>
      </c>
      <c r="C12" s="328"/>
      <c r="D12" s="54">
        <v>23413</v>
      </c>
      <c r="E12" s="54">
        <v>101500</v>
      </c>
      <c r="F12" s="54">
        <v>101500</v>
      </c>
    </row>
    <row r="13" spans="1:6" ht="21" customHeight="1">
      <c r="A13" s="61" t="s">
        <v>1</v>
      </c>
      <c r="B13" s="329" t="s">
        <v>356</v>
      </c>
      <c r="C13" s="328"/>
      <c r="D13" s="54">
        <v>700</v>
      </c>
      <c r="E13" s="54">
        <v>1000</v>
      </c>
      <c r="F13" s="54">
        <v>1000</v>
      </c>
    </row>
    <row r="14" spans="1:6" ht="21" customHeight="1">
      <c r="A14" s="330" t="s">
        <v>362</v>
      </c>
      <c r="B14" s="328"/>
      <c r="C14" s="328"/>
      <c r="D14" s="60">
        <v>826054.24</v>
      </c>
      <c r="E14" s="60">
        <v>1012000</v>
      </c>
      <c r="F14" s="60">
        <v>1112000</v>
      </c>
    </row>
    <row r="15" spans="1:6" ht="21" customHeight="1">
      <c r="A15" s="327" t="s">
        <v>363</v>
      </c>
      <c r="B15" s="328"/>
      <c r="C15" s="328"/>
      <c r="D15" s="53" t="s">
        <v>1</v>
      </c>
      <c r="E15" s="53" t="s">
        <v>1</v>
      </c>
      <c r="F15" s="53" t="s">
        <v>1</v>
      </c>
    </row>
    <row r="16" spans="1:6" ht="21" customHeight="1">
      <c r="A16" s="61" t="s">
        <v>1</v>
      </c>
      <c r="B16" s="329" t="s">
        <v>357</v>
      </c>
      <c r="C16" s="328"/>
      <c r="D16" s="54">
        <v>16648508.68</v>
      </c>
      <c r="E16" s="54">
        <v>19988000</v>
      </c>
      <c r="F16" s="54">
        <v>20388000</v>
      </c>
    </row>
    <row r="17" spans="1:6" ht="21" customHeight="1">
      <c r="A17" s="330" t="s">
        <v>364</v>
      </c>
      <c r="B17" s="328"/>
      <c r="C17" s="328"/>
      <c r="D17" s="60">
        <v>16648508.68</v>
      </c>
      <c r="E17" s="60">
        <v>19988000</v>
      </c>
      <c r="F17" s="60">
        <v>20388000</v>
      </c>
    </row>
    <row r="18" spans="1:6" ht="21" customHeight="1">
      <c r="A18" s="327" t="s">
        <v>365</v>
      </c>
      <c r="B18" s="328"/>
      <c r="C18" s="328"/>
      <c r="D18" s="53" t="s">
        <v>1</v>
      </c>
      <c r="E18" s="53" t="s">
        <v>1</v>
      </c>
      <c r="F18" s="53" t="s">
        <v>1</v>
      </c>
    </row>
    <row r="19" spans="1:6" ht="21" customHeight="1">
      <c r="A19" s="61" t="s">
        <v>1</v>
      </c>
      <c r="B19" s="329" t="s">
        <v>358</v>
      </c>
      <c r="C19" s="328"/>
      <c r="D19" s="54">
        <v>6782238</v>
      </c>
      <c r="E19" s="54">
        <v>17000000</v>
      </c>
      <c r="F19" s="54">
        <v>18000000</v>
      </c>
    </row>
    <row r="20" spans="1:6" ht="21" customHeight="1">
      <c r="A20" s="330" t="s">
        <v>366</v>
      </c>
      <c r="B20" s="328"/>
      <c r="C20" s="328"/>
      <c r="D20" s="60">
        <v>6782238</v>
      </c>
      <c r="E20" s="60">
        <v>17000000</v>
      </c>
      <c r="F20" s="60">
        <v>18000000</v>
      </c>
    </row>
    <row r="21" spans="1:6" ht="21" customHeight="1">
      <c r="A21" s="321" t="s">
        <v>6</v>
      </c>
      <c r="B21" s="322"/>
      <c r="C21" s="322"/>
      <c r="D21" s="60">
        <v>24256800.92</v>
      </c>
      <c r="E21" s="60">
        <v>38000000</v>
      </c>
      <c r="F21" s="60">
        <v>39500000</v>
      </c>
    </row>
    <row r="22" spans="1:6" ht="21" customHeight="1">
      <c r="A22" s="43"/>
      <c r="B22" s="50"/>
      <c r="C22" s="50"/>
      <c r="D22" s="41"/>
      <c r="E22" s="42"/>
      <c r="F22" s="42"/>
    </row>
    <row r="23" spans="1:6" ht="21" customHeight="1">
      <c r="A23" s="314" t="s">
        <v>383</v>
      </c>
      <c r="B23" s="314"/>
      <c r="C23" s="40"/>
      <c r="D23" s="41"/>
      <c r="E23" s="42"/>
      <c r="F23" s="42"/>
    </row>
    <row r="24" spans="1:6" ht="39.75" customHeight="1">
      <c r="A24" s="323" t="s">
        <v>367</v>
      </c>
      <c r="B24" s="323"/>
      <c r="C24" s="323"/>
      <c r="D24" s="155" t="s">
        <v>449</v>
      </c>
      <c r="E24" s="58" t="s">
        <v>382</v>
      </c>
      <c r="F24" s="58" t="s">
        <v>451</v>
      </c>
    </row>
    <row r="25" spans="1:6" ht="21" customHeight="1">
      <c r="A25" s="324" t="s">
        <v>368</v>
      </c>
      <c r="B25" s="324"/>
      <c r="C25" s="324"/>
      <c r="D25" s="53" t="s">
        <v>1</v>
      </c>
      <c r="E25" s="53" t="s">
        <v>1</v>
      </c>
      <c r="F25" s="53" t="s">
        <v>1</v>
      </c>
    </row>
    <row r="26" spans="1:6" ht="21" customHeight="1">
      <c r="A26" s="55"/>
      <c r="B26" s="56" t="s">
        <v>204</v>
      </c>
      <c r="C26" s="57"/>
      <c r="D26" s="54">
        <v>8905620</v>
      </c>
      <c r="E26" s="54">
        <v>10299882</v>
      </c>
      <c r="F26" s="54">
        <v>10838284</v>
      </c>
    </row>
    <row r="27" spans="1:6" ht="21" customHeight="1">
      <c r="A27" s="55"/>
      <c r="B27" s="56" t="s">
        <v>8</v>
      </c>
      <c r="C27" s="57"/>
      <c r="D27" s="54">
        <v>7273300</v>
      </c>
      <c r="E27" s="54">
        <v>10357860</v>
      </c>
      <c r="F27" s="54">
        <v>10309600</v>
      </c>
    </row>
    <row r="28" spans="1:6" ht="21" customHeight="1">
      <c r="A28" s="55"/>
      <c r="B28" s="325" t="s">
        <v>31</v>
      </c>
      <c r="C28" s="326"/>
      <c r="D28" s="54">
        <v>3371796.73</v>
      </c>
      <c r="E28" s="54">
        <v>9224220</v>
      </c>
      <c r="F28" s="54">
        <v>9853820</v>
      </c>
    </row>
    <row r="29" spans="1:6" ht="21" customHeight="1">
      <c r="A29" s="55"/>
      <c r="B29" s="56" t="s">
        <v>83</v>
      </c>
      <c r="C29" s="57"/>
      <c r="D29" s="54">
        <v>4874433.04</v>
      </c>
      <c r="E29" s="54">
        <v>4721090</v>
      </c>
      <c r="F29" s="54">
        <v>4612590</v>
      </c>
    </row>
    <row r="30" spans="1:6" ht="21" customHeight="1">
      <c r="A30" s="55"/>
      <c r="B30" s="325" t="s">
        <v>96</v>
      </c>
      <c r="C30" s="326"/>
      <c r="D30" s="54">
        <v>2775316.43</v>
      </c>
      <c r="E30" s="54">
        <v>3396948</v>
      </c>
      <c r="F30" s="54">
        <v>3885706</v>
      </c>
    </row>
    <row r="31" spans="1:6" ht="21" customHeight="1">
      <c r="A31" s="321" t="s">
        <v>369</v>
      </c>
      <c r="B31" s="321"/>
      <c r="C31" s="321"/>
      <c r="D31" s="54">
        <v>27200466.2</v>
      </c>
      <c r="E31" s="54">
        <v>38000000</v>
      </c>
      <c r="F31" s="54">
        <f>SUM(F26:F30)</f>
        <v>39500000</v>
      </c>
    </row>
    <row r="32" spans="1:6" ht="21" customHeight="1">
      <c r="A32" s="321" t="s">
        <v>6</v>
      </c>
      <c r="B32" s="321"/>
      <c r="C32" s="321"/>
      <c r="D32" s="54">
        <v>27200466.2</v>
      </c>
      <c r="E32" s="54">
        <v>38000000</v>
      </c>
      <c r="F32" s="54">
        <f>+F31</f>
        <v>39500000</v>
      </c>
    </row>
    <row r="33" spans="1:6" ht="21">
      <c r="A33" s="39"/>
      <c r="B33" s="40"/>
      <c r="C33" s="40"/>
      <c r="D33" s="41"/>
      <c r="E33" s="42"/>
      <c r="F33" s="42"/>
    </row>
  </sheetData>
  <sheetProtection/>
  <mergeCells count="27">
    <mergeCell ref="A31:C31"/>
    <mergeCell ref="A32:C32"/>
    <mergeCell ref="B9:C9"/>
    <mergeCell ref="B10:C10"/>
    <mergeCell ref="B11:C11"/>
    <mergeCell ref="B12:C12"/>
    <mergeCell ref="B13:C13"/>
    <mergeCell ref="A14:C14"/>
    <mergeCell ref="A15:C15"/>
    <mergeCell ref="B16:C16"/>
    <mergeCell ref="A24:C24"/>
    <mergeCell ref="A25:C25"/>
    <mergeCell ref="B28:C28"/>
    <mergeCell ref="B30:C30"/>
    <mergeCell ref="A7:C7"/>
    <mergeCell ref="B8:C8"/>
    <mergeCell ref="A17:C17"/>
    <mergeCell ref="A18:C18"/>
    <mergeCell ref="B19:C19"/>
    <mergeCell ref="A20:C20"/>
    <mergeCell ref="A1:F1"/>
    <mergeCell ref="A2:F2"/>
    <mergeCell ref="A3:F3"/>
    <mergeCell ref="A4:F4"/>
    <mergeCell ref="A6:C6"/>
    <mergeCell ref="A23:B23"/>
    <mergeCell ref="A21:C21"/>
  </mergeCells>
  <printOptions/>
  <pageMargins left="0.5905511811023623" right="0.5905511811023623" top="0.5905511811023623" bottom="0.5905511811023623" header="0.31496062992125984" footer="0.31496062992125984"/>
  <pageSetup firstPageNumber="2" useFirstPageNumber="1" horizontalDpi="600" verticalDpi="600" orientation="portrait" paperSize="9" r:id="rId1"/>
  <headerFooter>
    <oddHeader>&amp;C- &amp;P -</oddHeader>
  </headerFooter>
</worksheet>
</file>

<file path=xl/worksheets/sheet6.xml><?xml version="1.0" encoding="utf-8"?>
<worksheet xmlns="http://schemas.openxmlformats.org/spreadsheetml/2006/main" xmlns:r="http://schemas.openxmlformats.org/officeDocument/2006/relationships">
  <dimension ref="A3:A10"/>
  <sheetViews>
    <sheetView zoomScalePageLayoutView="0" workbookViewId="0" topLeftCell="A1">
      <selection activeCell="A8" sqref="A8"/>
    </sheetView>
  </sheetViews>
  <sheetFormatPr defaultColWidth="9.140625" defaultRowHeight="15"/>
  <cols>
    <col min="1" max="1" width="84.57421875" style="4" customWidth="1"/>
    <col min="2" max="16384" width="9.00390625" style="5" customWidth="1"/>
  </cols>
  <sheetData>
    <row r="1" ht="64.5" customHeight="1"/>
    <row r="2" ht="44.25" customHeight="1"/>
    <row r="3" s="10" customFormat="1" ht="93.75" customHeight="1">
      <c r="A3" s="9" t="s">
        <v>218</v>
      </c>
    </row>
    <row r="4" s="10" customFormat="1" ht="81" customHeight="1">
      <c r="A4" s="9" t="s">
        <v>219</v>
      </c>
    </row>
    <row r="5" s="10" customFormat="1" ht="75" customHeight="1">
      <c r="A5" s="9" t="s">
        <v>213</v>
      </c>
    </row>
    <row r="6" s="10" customFormat="1" ht="61.5" customHeight="1">
      <c r="A6" s="9" t="s">
        <v>220</v>
      </c>
    </row>
    <row r="7" s="10" customFormat="1" ht="46.5" customHeight="1">
      <c r="A7" s="9" t="s">
        <v>446</v>
      </c>
    </row>
    <row r="8" s="10" customFormat="1" ht="69.75" customHeight="1">
      <c r="A8" s="9" t="s">
        <v>214</v>
      </c>
    </row>
    <row r="9" s="10" customFormat="1" ht="46.5" customHeight="1">
      <c r="A9" s="9" t="s">
        <v>2</v>
      </c>
    </row>
    <row r="10" s="10" customFormat="1" ht="81.75" customHeight="1">
      <c r="A10" s="9" t="s">
        <v>215</v>
      </c>
    </row>
    <row r="14" ht="64.5" customHeight="1"/>
    <row r="15" ht="54.75" customHeight="1"/>
    <row r="16" ht="74.25" customHeight="1"/>
    <row r="17" ht="70.5" customHeight="1"/>
    <row r="18" ht="94.5" customHeight="1"/>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E23" sqref="E23"/>
    </sheetView>
  </sheetViews>
  <sheetFormatPr defaultColWidth="9.140625" defaultRowHeight="15"/>
  <cols>
    <col min="1" max="1" width="2.7109375" style="1" customWidth="1"/>
    <col min="2" max="2" width="19.28125" style="1" customWidth="1"/>
    <col min="3" max="3" width="37.28125" style="1" customWidth="1"/>
    <col min="4" max="4" width="1.57421875" style="1" customWidth="1"/>
    <col min="5" max="5" width="12.421875" style="1" customWidth="1"/>
    <col min="6" max="7" width="0" style="1" hidden="1" customWidth="1"/>
    <col min="8" max="16384" width="9.00390625" style="1" customWidth="1"/>
  </cols>
  <sheetData>
    <row r="1" spans="1:5" ht="21">
      <c r="A1" s="333" t="s">
        <v>1</v>
      </c>
      <c r="B1" s="332"/>
      <c r="C1" s="29" t="s">
        <v>332</v>
      </c>
      <c r="D1" s="333" t="s">
        <v>1</v>
      </c>
      <c r="E1" s="332"/>
    </row>
    <row r="2" spans="1:5" ht="18" customHeight="1">
      <c r="A2" s="331" t="s">
        <v>333</v>
      </c>
      <c r="B2" s="332"/>
      <c r="C2" s="332"/>
      <c r="D2" s="332"/>
      <c r="E2" s="332"/>
    </row>
    <row r="3" spans="1:5" ht="16.5" customHeight="1">
      <c r="A3" s="331" t="s">
        <v>446</v>
      </c>
      <c r="B3" s="332"/>
      <c r="C3" s="332"/>
      <c r="D3" s="332"/>
      <c r="E3" s="332"/>
    </row>
    <row r="4" spans="1:5" ht="25.5" customHeight="1">
      <c r="A4" s="331" t="s">
        <v>334</v>
      </c>
      <c r="B4" s="332"/>
      <c r="C4" s="332"/>
      <c r="D4" s="332"/>
      <c r="E4" s="332"/>
    </row>
    <row r="5" spans="1:5" ht="18" customHeight="1">
      <c r="A5" s="331" t="s">
        <v>319</v>
      </c>
      <c r="B5" s="332"/>
      <c r="C5" s="332"/>
      <c r="D5" s="332"/>
      <c r="E5" s="332"/>
    </row>
    <row r="6" spans="1:5" ht="21">
      <c r="A6" s="331" t="s">
        <v>1</v>
      </c>
      <c r="B6" s="332"/>
      <c r="C6" s="28" t="s">
        <v>1</v>
      </c>
      <c r="D6" s="331" t="s">
        <v>1</v>
      </c>
      <c r="E6" s="332"/>
    </row>
    <row r="7" spans="1:5" ht="21" customHeight="1">
      <c r="A7" s="334" t="s">
        <v>335</v>
      </c>
      <c r="B7" s="335"/>
      <c r="C7" s="335"/>
      <c r="D7" s="335"/>
      <c r="E7" s="52" t="s">
        <v>336</v>
      </c>
    </row>
    <row r="8" spans="1:5" ht="21" customHeight="1">
      <c r="A8" s="336" t="s">
        <v>337</v>
      </c>
      <c r="B8" s="337"/>
      <c r="C8" s="337"/>
      <c r="D8" s="337"/>
      <c r="E8" s="256" t="s">
        <v>1</v>
      </c>
    </row>
    <row r="9" spans="1:5" ht="21" customHeight="1">
      <c r="A9" s="63" t="s">
        <v>1</v>
      </c>
      <c r="B9" s="338" t="s">
        <v>4</v>
      </c>
      <c r="C9" s="337"/>
      <c r="D9" s="337"/>
      <c r="E9" s="257">
        <v>11016150</v>
      </c>
    </row>
    <row r="10" spans="1:5" ht="21" customHeight="1">
      <c r="A10" s="63" t="s">
        <v>1</v>
      </c>
      <c r="B10" s="338" t="s">
        <v>111</v>
      </c>
      <c r="C10" s="337"/>
      <c r="D10" s="337"/>
      <c r="E10" s="257">
        <v>583000</v>
      </c>
    </row>
    <row r="11" spans="1:5" ht="21" customHeight="1">
      <c r="A11" s="336" t="s">
        <v>338</v>
      </c>
      <c r="B11" s="337"/>
      <c r="C11" s="337"/>
      <c r="D11" s="337"/>
      <c r="E11" s="256"/>
    </row>
    <row r="12" spans="1:5" ht="21" customHeight="1">
      <c r="A12" s="63" t="s">
        <v>1</v>
      </c>
      <c r="B12" s="338" t="s">
        <v>120</v>
      </c>
      <c r="C12" s="337"/>
      <c r="D12" s="337"/>
      <c r="E12" s="257">
        <v>5486180</v>
      </c>
    </row>
    <row r="13" spans="1:5" ht="21" customHeight="1">
      <c r="A13" s="63" t="s">
        <v>1</v>
      </c>
      <c r="B13" s="338" t="s">
        <v>140</v>
      </c>
      <c r="C13" s="337"/>
      <c r="D13" s="337"/>
      <c r="E13" s="257">
        <v>3165720</v>
      </c>
    </row>
    <row r="14" spans="1:5" ht="21" customHeight="1">
      <c r="A14" s="63" t="s">
        <v>1</v>
      </c>
      <c r="B14" s="338" t="s">
        <v>159</v>
      </c>
      <c r="C14" s="337"/>
      <c r="D14" s="337"/>
      <c r="E14" s="257">
        <v>200000</v>
      </c>
    </row>
    <row r="15" spans="1:5" ht="21" customHeight="1">
      <c r="A15" s="63" t="s">
        <v>1</v>
      </c>
      <c r="B15" s="338" t="s">
        <v>164</v>
      </c>
      <c r="C15" s="337"/>
      <c r="D15" s="337"/>
      <c r="E15" s="257">
        <v>3941166</v>
      </c>
    </row>
    <row r="16" spans="1:5" ht="21" customHeight="1">
      <c r="A16" s="63" t="s">
        <v>1</v>
      </c>
      <c r="B16" s="338" t="s">
        <v>175</v>
      </c>
      <c r="C16" s="337"/>
      <c r="D16" s="337"/>
      <c r="E16" s="257">
        <v>332000</v>
      </c>
    </row>
    <row r="17" spans="1:5" ht="21" customHeight="1">
      <c r="A17" s="63" t="s">
        <v>1</v>
      </c>
      <c r="B17" s="338" t="s">
        <v>177</v>
      </c>
      <c r="C17" s="337"/>
      <c r="D17" s="337"/>
      <c r="E17" s="257">
        <v>392500</v>
      </c>
    </row>
    <row r="18" spans="1:5" ht="21" customHeight="1">
      <c r="A18" s="336" t="s">
        <v>339</v>
      </c>
      <c r="B18" s="337"/>
      <c r="C18" s="337"/>
      <c r="D18" s="337"/>
      <c r="E18" s="256"/>
    </row>
    <row r="19" spans="1:5" ht="21" customHeight="1">
      <c r="A19" s="63" t="s">
        <v>1</v>
      </c>
      <c r="B19" s="338" t="s">
        <v>183</v>
      </c>
      <c r="C19" s="337"/>
      <c r="D19" s="337"/>
      <c r="E19" s="257">
        <v>3335000</v>
      </c>
    </row>
    <row r="20" spans="1:5" ht="21" customHeight="1">
      <c r="A20" s="63" t="s">
        <v>1</v>
      </c>
      <c r="B20" s="338" t="s">
        <v>199</v>
      </c>
      <c r="C20" s="337"/>
      <c r="D20" s="337"/>
      <c r="E20" s="257">
        <v>210000</v>
      </c>
    </row>
    <row r="21" spans="1:5" ht="21" customHeight="1">
      <c r="A21" s="336" t="s">
        <v>340</v>
      </c>
      <c r="B21" s="337"/>
      <c r="C21" s="337"/>
      <c r="D21" s="337"/>
      <c r="E21" s="256"/>
    </row>
    <row r="22" spans="1:5" ht="21" customHeight="1">
      <c r="A22" s="63" t="s">
        <v>1</v>
      </c>
      <c r="B22" s="338" t="s">
        <v>203</v>
      </c>
      <c r="C22" s="337"/>
      <c r="D22" s="337"/>
      <c r="E22" s="257">
        <v>10838284</v>
      </c>
    </row>
    <row r="23" spans="1:5" ht="21" customHeight="1">
      <c r="A23" s="339" t="s">
        <v>341</v>
      </c>
      <c r="B23" s="337"/>
      <c r="C23" s="337"/>
      <c r="D23" s="337"/>
      <c r="E23" s="258">
        <f>SUM(E9:E22)</f>
        <v>39500000</v>
      </c>
    </row>
  </sheetData>
  <sheetProtection/>
  <mergeCells count="25">
    <mergeCell ref="A23:D23"/>
    <mergeCell ref="B20:D20"/>
    <mergeCell ref="A21:D21"/>
    <mergeCell ref="B22:D22"/>
    <mergeCell ref="B14:D14"/>
    <mergeCell ref="B16:D16"/>
    <mergeCell ref="B15:D15"/>
    <mergeCell ref="B17:D17"/>
    <mergeCell ref="B19:D19"/>
    <mergeCell ref="A18:D18"/>
    <mergeCell ref="A7:D7"/>
    <mergeCell ref="A8:D8"/>
    <mergeCell ref="B10:D10"/>
    <mergeCell ref="B9:D9"/>
    <mergeCell ref="A11:D11"/>
    <mergeCell ref="B13:D13"/>
    <mergeCell ref="B12:D12"/>
    <mergeCell ref="A6:B6"/>
    <mergeCell ref="D6:E6"/>
    <mergeCell ref="A1:B1"/>
    <mergeCell ref="D1:E1"/>
    <mergeCell ref="A2:E2"/>
    <mergeCell ref="A3:E3"/>
    <mergeCell ref="A4:E4"/>
    <mergeCell ref="A5:E5"/>
  </mergeCells>
  <printOptions/>
  <pageMargins left="0.9448818897637796" right="0.7086614173228347" top="0.7480314960629921" bottom="0.7480314960629921" header="0.31496062992125984" footer="0.31496062992125984"/>
  <pageSetup firstPageNumber="3" useFirstPageNumber="1" horizontalDpi="600" verticalDpi="600" orientation="portrait" paperSize="9" r:id="rId1"/>
  <headerFooter>
    <oddHeader>&amp;C- &amp;P -</oddHeader>
  </headerFooter>
</worksheet>
</file>

<file path=xl/worksheets/sheet8.xml><?xml version="1.0" encoding="utf-8"?>
<worksheet xmlns="http://schemas.openxmlformats.org/spreadsheetml/2006/main" xmlns:r="http://schemas.openxmlformats.org/officeDocument/2006/relationships">
  <dimension ref="B1:J172"/>
  <sheetViews>
    <sheetView zoomScale="90" zoomScaleNormal="90" zoomScalePageLayoutView="0" workbookViewId="0" topLeftCell="A148">
      <selection activeCell="F172" sqref="F172"/>
    </sheetView>
  </sheetViews>
  <sheetFormatPr defaultColWidth="9.140625" defaultRowHeight="15"/>
  <cols>
    <col min="1" max="1" width="1.1484375" style="1" customWidth="1"/>
    <col min="2" max="2" width="12.00390625" style="1" customWidth="1"/>
    <col min="3" max="3" width="12.28125" style="1" customWidth="1"/>
    <col min="4" max="4" width="4.140625" style="1" customWidth="1"/>
    <col min="5" max="5" width="0.42578125" style="1" customWidth="1"/>
    <col min="6" max="6" width="18.00390625" style="1" customWidth="1"/>
    <col min="7" max="7" width="17.00390625" style="1" customWidth="1"/>
    <col min="8" max="8" width="0" style="1" hidden="1" customWidth="1"/>
    <col min="9" max="9" width="15.00390625" style="1" customWidth="1"/>
    <col min="10" max="11" width="0" style="1" hidden="1" customWidth="1"/>
    <col min="12" max="16384" width="9.00390625" style="1" customWidth="1"/>
  </cols>
  <sheetData>
    <row r="1" spans="2:10" ht="21" customHeight="1">
      <c r="B1" s="349" t="s">
        <v>225</v>
      </c>
      <c r="C1" s="349"/>
      <c r="D1" s="349"/>
      <c r="E1" s="349"/>
      <c r="F1" s="349"/>
      <c r="G1" s="349"/>
      <c r="H1" s="349"/>
      <c r="I1" s="349"/>
      <c r="J1" s="34"/>
    </row>
    <row r="2" spans="2:10" ht="21" customHeight="1">
      <c r="B2" s="350" t="s">
        <v>2</v>
      </c>
      <c r="C2" s="350"/>
      <c r="D2" s="350"/>
      <c r="E2" s="350"/>
      <c r="F2" s="350"/>
      <c r="G2" s="350"/>
      <c r="H2" s="350"/>
      <c r="I2" s="350"/>
      <c r="J2" s="34"/>
    </row>
    <row r="3" spans="2:10" ht="21" customHeight="1">
      <c r="B3" s="350" t="s">
        <v>319</v>
      </c>
      <c r="C3" s="350"/>
      <c r="D3" s="350"/>
      <c r="E3" s="350"/>
      <c r="F3" s="350"/>
      <c r="G3" s="350"/>
      <c r="H3" s="350"/>
      <c r="I3" s="350"/>
      <c r="J3" s="34"/>
    </row>
    <row r="4" ht="21" customHeight="1"/>
    <row r="5" spans="2:7" ht="21" customHeight="1">
      <c r="B5" s="360" t="s">
        <v>4</v>
      </c>
      <c r="C5" s="361"/>
      <c r="D5" s="361"/>
      <c r="E5" s="361"/>
      <c r="F5" s="361"/>
      <c r="G5" s="361"/>
    </row>
    <row r="6" ht="15" customHeight="1"/>
    <row r="7" spans="2:9" ht="9.75" customHeight="1">
      <c r="B7" s="67"/>
      <c r="C7" s="68"/>
      <c r="D7" s="362" t="s">
        <v>320</v>
      </c>
      <c r="E7" s="69"/>
      <c r="F7" s="354" t="s">
        <v>5</v>
      </c>
      <c r="G7" s="357" t="s">
        <v>99</v>
      </c>
      <c r="H7" s="70"/>
      <c r="I7" s="354" t="s">
        <v>6</v>
      </c>
    </row>
    <row r="8" spans="2:9" ht="9.75" customHeight="1">
      <c r="B8" s="366" t="s">
        <v>321</v>
      </c>
      <c r="C8" s="71"/>
      <c r="D8" s="363"/>
      <c r="E8" s="73"/>
      <c r="F8" s="355"/>
      <c r="G8" s="358"/>
      <c r="H8" s="74"/>
      <c r="I8" s="355"/>
    </row>
    <row r="9" spans="2:9" ht="9.75" customHeight="1">
      <c r="B9" s="367"/>
      <c r="C9" s="71"/>
      <c r="D9" s="71"/>
      <c r="E9" s="73"/>
      <c r="F9" s="355"/>
      <c r="G9" s="358"/>
      <c r="H9" s="74"/>
      <c r="I9" s="355"/>
    </row>
    <row r="10" spans="2:9" ht="9.75" customHeight="1">
      <c r="B10" s="75"/>
      <c r="C10" s="76"/>
      <c r="D10" s="76"/>
      <c r="E10" s="77"/>
      <c r="F10" s="356"/>
      <c r="G10" s="359"/>
      <c r="H10" s="74"/>
      <c r="I10" s="356"/>
    </row>
    <row r="11" spans="2:9" ht="21" customHeight="1">
      <c r="B11" s="376" t="s">
        <v>8</v>
      </c>
      <c r="C11" s="365"/>
      <c r="D11" s="365"/>
      <c r="E11" s="345"/>
      <c r="F11" s="121">
        <f>SUM(F12:F13)</f>
        <v>5363000</v>
      </c>
      <c r="G11" s="121">
        <f>SUM(G12:G13)</f>
        <v>1685960</v>
      </c>
      <c r="I11" s="111">
        <f>SUM(F11:H11)</f>
        <v>7048960</v>
      </c>
    </row>
    <row r="12" spans="2:9" ht="21" customHeight="1">
      <c r="B12" s="364" t="s">
        <v>322</v>
      </c>
      <c r="C12" s="365"/>
      <c r="D12" s="365"/>
      <c r="E12" s="345"/>
      <c r="F12" s="118">
        <v>2052720</v>
      </c>
      <c r="G12" s="118"/>
      <c r="I12" s="299">
        <f aca="true" t="shared" si="0" ref="I12:I21">SUM(F12:H12)</f>
        <v>2052720</v>
      </c>
    </row>
    <row r="13" spans="2:9" ht="21" customHeight="1">
      <c r="B13" s="364" t="s">
        <v>323</v>
      </c>
      <c r="C13" s="365"/>
      <c r="D13" s="365"/>
      <c r="E13" s="345"/>
      <c r="F13" s="118">
        <v>3310280</v>
      </c>
      <c r="G13" s="118">
        <v>1685960</v>
      </c>
      <c r="I13" s="299">
        <f t="shared" si="0"/>
        <v>4996240</v>
      </c>
    </row>
    <row r="14" spans="2:9" ht="21" customHeight="1">
      <c r="B14" s="376" t="s">
        <v>31</v>
      </c>
      <c r="C14" s="365"/>
      <c r="D14" s="365"/>
      <c r="E14" s="345"/>
      <c r="F14" s="121">
        <f>SUM(F15:F18)</f>
        <v>2606500</v>
      </c>
      <c r="G14" s="121">
        <f>SUM(G15:G18)</f>
        <v>291000</v>
      </c>
      <c r="I14" s="297">
        <f t="shared" si="0"/>
        <v>2897500</v>
      </c>
    </row>
    <row r="15" spans="2:9" ht="21" customHeight="1">
      <c r="B15" s="364" t="s">
        <v>324</v>
      </c>
      <c r="C15" s="365"/>
      <c r="D15" s="365"/>
      <c r="E15" s="345"/>
      <c r="F15" s="118">
        <v>153000</v>
      </c>
      <c r="G15" s="118">
        <v>91000</v>
      </c>
      <c r="I15" s="299">
        <f t="shared" si="0"/>
        <v>244000</v>
      </c>
    </row>
    <row r="16" spans="2:9" ht="21" customHeight="1">
      <c r="B16" s="364" t="s">
        <v>325</v>
      </c>
      <c r="C16" s="365"/>
      <c r="D16" s="365"/>
      <c r="E16" s="345"/>
      <c r="F16" s="118">
        <v>1627500</v>
      </c>
      <c r="G16" s="118">
        <v>160000</v>
      </c>
      <c r="I16" s="299">
        <f t="shared" si="0"/>
        <v>1787500</v>
      </c>
    </row>
    <row r="17" spans="2:9" ht="21" customHeight="1">
      <c r="B17" s="364" t="s">
        <v>326</v>
      </c>
      <c r="C17" s="365"/>
      <c r="D17" s="365"/>
      <c r="E17" s="345"/>
      <c r="F17" s="118">
        <v>425000</v>
      </c>
      <c r="G17" s="118">
        <v>20000</v>
      </c>
      <c r="I17" s="299">
        <f t="shared" si="0"/>
        <v>445000</v>
      </c>
    </row>
    <row r="18" spans="2:9" ht="21" customHeight="1">
      <c r="B18" s="364" t="s">
        <v>327</v>
      </c>
      <c r="C18" s="365"/>
      <c r="D18" s="365"/>
      <c r="E18" s="345"/>
      <c r="F18" s="118">
        <v>401000</v>
      </c>
      <c r="G18" s="118">
        <v>20000</v>
      </c>
      <c r="I18" s="299">
        <f t="shared" si="0"/>
        <v>421000</v>
      </c>
    </row>
    <row r="19" spans="2:9" ht="21" customHeight="1">
      <c r="B19" s="376" t="s">
        <v>83</v>
      </c>
      <c r="C19" s="365"/>
      <c r="D19" s="365"/>
      <c r="E19" s="345"/>
      <c r="F19" s="121">
        <f>SUM(F20)</f>
        <v>994690</v>
      </c>
      <c r="G19" s="121">
        <f>SUM(G20)</f>
        <v>75000</v>
      </c>
      <c r="I19" s="297">
        <f t="shared" si="0"/>
        <v>1069690</v>
      </c>
    </row>
    <row r="20" spans="2:9" ht="21" customHeight="1">
      <c r="B20" s="364" t="s">
        <v>328</v>
      </c>
      <c r="C20" s="365"/>
      <c r="D20" s="365"/>
      <c r="E20" s="345"/>
      <c r="F20" s="118">
        <v>994690</v>
      </c>
      <c r="G20" s="118">
        <v>75000</v>
      </c>
      <c r="I20" s="299">
        <f t="shared" si="0"/>
        <v>1069690</v>
      </c>
    </row>
    <row r="21" spans="2:9" ht="21" customHeight="1">
      <c r="B21" s="368" t="s">
        <v>6</v>
      </c>
      <c r="C21" s="369"/>
      <c r="D21" s="369"/>
      <c r="E21" s="370"/>
      <c r="F21" s="121">
        <f>+F11+F14+F19</f>
        <v>8964190</v>
      </c>
      <c r="G21" s="121">
        <f>+G11+G14+G19</f>
        <v>2051960</v>
      </c>
      <c r="I21" s="297">
        <f t="shared" si="0"/>
        <v>11016150</v>
      </c>
    </row>
    <row r="22" ht="21" customHeight="1"/>
    <row r="23" ht="21" customHeight="1"/>
    <row r="24" ht="21" customHeight="1"/>
    <row r="25" spans="2:7" ht="21" customHeight="1">
      <c r="B25" s="360" t="s">
        <v>111</v>
      </c>
      <c r="C25" s="361"/>
      <c r="D25" s="361"/>
      <c r="E25" s="361"/>
      <c r="F25" s="361"/>
      <c r="G25" s="361"/>
    </row>
    <row r="26" ht="15" customHeight="1"/>
    <row r="27" spans="2:9" ht="9.75" customHeight="1">
      <c r="B27" s="67"/>
      <c r="C27" s="68"/>
      <c r="D27" s="362" t="s">
        <v>320</v>
      </c>
      <c r="E27" s="69"/>
      <c r="F27" s="351" t="s">
        <v>112</v>
      </c>
      <c r="G27" s="351"/>
      <c r="H27" s="82"/>
      <c r="I27" s="354" t="s">
        <v>6</v>
      </c>
    </row>
    <row r="28" spans="2:9" ht="9.75" customHeight="1">
      <c r="B28" s="366" t="s">
        <v>321</v>
      </c>
      <c r="C28" s="71"/>
      <c r="D28" s="363"/>
      <c r="E28" s="73"/>
      <c r="F28" s="352"/>
      <c r="G28" s="352"/>
      <c r="H28" s="82"/>
      <c r="I28" s="355"/>
    </row>
    <row r="29" spans="2:9" ht="9.75" customHeight="1">
      <c r="B29" s="367"/>
      <c r="C29" s="71"/>
      <c r="D29" s="71"/>
      <c r="E29" s="73"/>
      <c r="F29" s="352"/>
      <c r="G29" s="352"/>
      <c r="H29" s="82"/>
      <c r="I29" s="355"/>
    </row>
    <row r="30" spans="2:9" ht="9.75" customHeight="1">
      <c r="B30" s="75"/>
      <c r="C30" s="76"/>
      <c r="D30" s="76"/>
      <c r="E30" s="77"/>
      <c r="F30" s="353"/>
      <c r="G30" s="353"/>
      <c r="H30" s="82"/>
      <c r="I30" s="356"/>
    </row>
    <row r="31" spans="2:9" ht="21" customHeight="1">
      <c r="B31" s="376" t="s">
        <v>31</v>
      </c>
      <c r="C31" s="365"/>
      <c r="D31" s="365"/>
      <c r="E31" s="345"/>
      <c r="F31" s="342">
        <f>SUM(F32:G33)</f>
        <v>533000</v>
      </c>
      <c r="G31" s="343"/>
      <c r="H31" s="82"/>
      <c r="I31" s="154">
        <f aca="true" t="shared" si="1" ref="I31:I36">SUM(F31)</f>
        <v>533000</v>
      </c>
    </row>
    <row r="32" spans="2:9" ht="21" customHeight="1">
      <c r="B32" s="364" t="s">
        <v>325</v>
      </c>
      <c r="C32" s="365"/>
      <c r="D32" s="365"/>
      <c r="E32" s="345"/>
      <c r="F32" s="340">
        <v>353000</v>
      </c>
      <c r="G32" s="341"/>
      <c r="H32" s="82"/>
      <c r="I32" s="154">
        <f t="shared" si="1"/>
        <v>353000</v>
      </c>
    </row>
    <row r="33" spans="2:9" ht="21" customHeight="1">
      <c r="B33" s="364" t="s">
        <v>326</v>
      </c>
      <c r="C33" s="365"/>
      <c r="D33" s="365"/>
      <c r="E33" s="345"/>
      <c r="F33" s="340">
        <v>180000</v>
      </c>
      <c r="G33" s="341"/>
      <c r="H33" s="82"/>
      <c r="I33" s="154">
        <f t="shared" si="1"/>
        <v>180000</v>
      </c>
    </row>
    <row r="34" spans="2:9" ht="21" customHeight="1">
      <c r="B34" s="376" t="s">
        <v>83</v>
      </c>
      <c r="C34" s="365"/>
      <c r="D34" s="365"/>
      <c r="E34" s="345"/>
      <c r="F34" s="342">
        <f>SUM(F35)</f>
        <v>50000</v>
      </c>
      <c r="G34" s="343"/>
      <c r="H34" s="82"/>
      <c r="I34" s="154">
        <f t="shared" si="1"/>
        <v>50000</v>
      </c>
    </row>
    <row r="35" spans="2:9" ht="21" customHeight="1">
      <c r="B35" s="364" t="s">
        <v>328</v>
      </c>
      <c r="C35" s="365"/>
      <c r="D35" s="365"/>
      <c r="E35" s="345"/>
      <c r="F35" s="340">
        <v>50000</v>
      </c>
      <c r="G35" s="341"/>
      <c r="H35" s="110"/>
      <c r="I35" s="154">
        <f t="shared" si="1"/>
        <v>50000</v>
      </c>
    </row>
    <row r="36" spans="2:9" ht="21" customHeight="1">
      <c r="B36" s="368" t="s">
        <v>6</v>
      </c>
      <c r="C36" s="369"/>
      <c r="D36" s="369"/>
      <c r="E36" s="370"/>
      <c r="F36" s="342">
        <f>+F31+F34</f>
        <v>583000</v>
      </c>
      <c r="G36" s="343"/>
      <c r="H36" s="110"/>
      <c r="I36" s="154">
        <f t="shared" si="1"/>
        <v>583000</v>
      </c>
    </row>
    <row r="37" ht="21" customHeight="1"/>
    <row r="38" ht="21" customHeight="1"/>
    <row r="39" ht="21" customHeight="1"/>
    <row r="40" ht="21" customHeight="1"/>
    <row r="41" ht="21" customHeight="1"/>
    <row r="42" ht="21" customHeight="1"/>
    <row r="43" spans="2:7" ht="21" customHeight="1">
      <c r="B43" s="360" t="s">
        <v>120</v>
      </c>
      <c r="C43" s="361"/>
      <c r="D43" s="361"/>
      <c r="E43" s="361"/>
      <c r="F43" s="361"/>
      <c r="G43" s="361"/>
    </row>
    <row r="44" ht="15" customHeight="1">
      <c r="B44" s="79"/>
    </row>
    <row r="45" spans="2:9" ht="9.75" customHeight="1">
      <c r="B45" s="67"/>
      <c r="C45" s="68"/>
      <c r="D45" s="362" t="s">
        <v>320</v>
      </c>
      <c r="E45" s="69"/>
      <c r="F45" s="354" t="s">
        <v>121</v>
      </c>
      <c r="G45" s="357" t="s">
        <v>136</v>
      </c>
      <c r="H45" s="70"/>
      <c r="I45" s="354" t="s">
        <v>6</v>
      </c>
    </row>
    <row r="46" spans="2:9" ht="9.75" customHeight="1">
      <c r="B46" s="366" t="s">
        <v>321</v>
      </c>
      <c r="C46" s="71"/>
      <c r="D46" s="363"/>
      <c r="E46" s="73"/>
      <c r="F46" s="355"/>
      <c r="G46" s="358"/>
      <c r="H46" s="74"/>
      <c r="I46" s="355"/>
    </row>
    <row r="47" spans="2:9" ht="9.75" customHeight="1">
      <c r="B47" s="367"/>
      <c r="C47" s="71"/>
      <c r="D47" s="71"/>
      <c r="E47" s="73"/>
      <c r="F47" s="355"/>
      <c r="G47" s="358"/>
      <c r="H47" s="74"/>
      <c r="I47" s="355"/>
    </row>
    <row r="48" spans="2:9" ht="9.75" customHeight="1">
      <c r="B48" s="75"/>
      <c r="C48" s="76"/>
      <c r="D48" s="76"/>
      <c r="E48" s="77"/>
      <c r="F48" s="356"/>
      <c r="G48" s="359"/>
      <c r="H48" s="74"/>
      <c r="I48" s="356"/>
    </row>
    <row r="49" spans="2:9" ht="21" customHeight="1">
      <c r="B49" s="376" t="s">
        <v>8</v>
      </c>
      <c r="C49" s="365"/>
      <c r="D49" s="365"/>
      <c r="E49" s="345"/>
      <c r="F49" s="121">
        <f>SUM(F50)</f>
        <v>1449860</v>
      </c>
      <c r="G49" s="348">
        <v>0</v>
      </c>
      <c r="H49" s="345"/>
      <c r="I49" s="121">
        <f aca="true" t="shared" si="2" ref="I49:I59">SUM(F49:H49)</f>
        <v>1449860</v>
      </c>
    </row>
    <row r="50" spans="2:9" ht="21" customHeight="1">
      <c r="B50" s="364" t="s">
        <v>323</v>
      </c>
      <c r="C50" s="365"/>
      <c r="D50" s="365"/>
      <c r="E50" s="345"/>
      <c r="F50" s="118">
        <v>1449860</v>
      </c>
      <c r="G50" s="348">
        <v>0</v>
      </c>
      <c r="H50" s="345"/>
      <c r="I50" s="118">
        <f t="shared" si="2"/>
        <v>1449860</v>
      </c>
    </row>
    <row r="51" spans="2:9" ht="21" customHeight="1">
      <c r="B51" s="376" t="s">
        <v>31</v>
      </c>
      <c r="C51" s="365"/>
      <c r="D51" s="365"/>
      <c r="E51" s="345"/>
      <c r="F51" s="121">
        <f>SUM(F52:F55)</f>
        <v>366000</v>
      </c>
      <c r="G51" s="344">
        <v>1594920</v>
      </c>
      <c r="H51" s="345"/>
      <c r="I51" s="121">
        <f t="shared" si="2"/>
        <v>1960920</v>
      </c>
    </row>
    <row r="52" spans="2:9" ht="21" customHeight="1">
      <c r="B52" s="364" t="s">
        <v>324</v>
      </c>
      <c r="C52" s="365"/>
      <c r="D52" s="365"/>
      <c r="E52" s="345"/>
      <c r="F52" s="118">
        <v>67000</v>
      </c>
      <c r="G52" s="348">
        <v>0</v>
      </c>
      <c r="H52" s="345"/>
      <c r="I52" s="118">
        <f t="shared" si="2"/>
        <v>67000</v>
      </c>
    </row>
    <row r="53" spans="2:9" ht="21" customHeight="1">
      <c r="B53" s="364" t="s">
        <v>325</v>
      </c>
      <c r="C53" s="365"/>
      <c r="D53" s="365"/>
      <c r="E53" s="345"/>
      <c r="F53" s="118">
        <v>259000</v>
      </c>
      <c r="G53" s="346">
        <v>541000</v>
      </c>
      <c r="H53" s="345"/>
      <c r="I53" s="298">
        <f t="shared" si="2"/>
        <v>800000</v>
      </c>
    </row>
    <row r="54" spans="2:9" ht="21" customHeight="1">
      <c r="B54" s="364" t="s">
        <v>326</v>
      </c>
      <c r="C54" s="365"/>
      <c r="D54" s="365"/>
      <c r="E54" s="345"/>
      <c r="F54" s="118">
        <v>30000</v>
      </c>
      <c r="G54" s="346">
        <v>1053920</v>
      </c>
      <c r="H54" s="345"/>
      <c r="I54" s="298">
        <f t="shared" si="2"/>
        <v>1083920</v>
      </c>
    </row>
    <row r="55" spans="2:9" ht="21" customHeight="1">
      <c r="B55" s="364" t="s">
        <v>327</v>
      </c>
      <c r="C55" s="365"/>
      <c r="D55" s="365"/>
      <c r="E55" s="345"/>
      <c r="F55" s="118">
        <v>10000</v>
      </c>
      <c r="G55" s="348">
        <v>0</v>
      </c>
      <c r="H55" s="345"/>
      <c r="I55" s="298">
        <f t="shared" si="2"/>
        <v>10000</v>
      </c>
    </row>
    <row r="56" spans="2:9" ht="21" customHeight="1">
      <c r="B56" s="376" t="s">
        <v>83</v>
      </c>
      <c r="C56" s="365"/>
      <c r="D56" s="365"/>
      <c r="E56" s="345"/>
      <c r="F56" s="121">
        <f>SUM(F57)</f>
        <v>45400</v>
      </c>
      <c r="G56" s="348">
        <v>0</v>
      </c>
      <c r="H56" s="345"/>
      <c r="I56" s="121">
        <f t="shared" si="2"/>
        <v>45400</v>
      </c>
    </row>
    <row r="57" spans="2:9" ht="21" customHeight="1">
      <c r="B57" s="364" t="s">
        <v>328</v>
      </c>
      <c r="C57" s="365"/>
      <c r="D57" s="365"/>
      <c r="E57" s="345"/>
      <c r="F57" s="118">
        <v>45400</v>
      </c>
      <c r="G57" s="348">
        <v>0</v>
      </c>
      <c r="H57" s="345"/>
      <c r="I57" s="118">
        <f t="shared" si="2"/>
        <v>45400</v>
      </c>
    </row>
    <row r="58" spans="2:9" ht="21" customHeight="1">
      <c r="B58" s="376" t="s">
        <v>96</v>
      </c>
      <c r="C58" s="365"/>
      <c r="D58" s="365"/>
      <c r="E58" s="345"/>
      <c r="F58" s="119">
        <v>0</v>
      </c>
      <c r="G58" s="344">
        <v>2030000</v>
      </c>
      <c r="H58" s="345"/>
      <c r="I58" s="121">
        <f t="shared" si="2"/>
        <v>2030000</v>
      </c>
    </row>
    <row r="59" spans="2:9" ht="21" customHeight="1">
      <c r="B59" s="364" t="s">
        <v>329</v>
      </c>
      <c r="C59" s="365"/>
      <c r="D59" s="365"/>
      <c r="E59" s="345"/>
      <c r="F59" s="119">
        <v>0</v>
      </c>
      <c r="G59" s="346">
        <v>2030000</v>
      </c>
      <c r="H59" s="345"/>
      <c r="I59" s="118">
        <f t="shared" si="2"/>
        <v>2030000</v>
      </c>
    </row>
    <row r="60" spans="2:9" ht="21" customHeight="1">
      <c r="B60" s="368" t="s">
        <v>6</v>
      </c>
      <c r="C60" s="369"/>
      <c r="D60" s="369"/>
      <c r="E60" s="370"/>
      <c r="F60" s="121">
        <f>+F49+F51+F56</f>
        <v>1861260</v>
      </c>
      <c r="G60" s="344">
        <f>+G49+G51+G56+G58</f>
        <v>3624920</v>
      </c>
      <c r="H60" s="345"/>
      <c r="I60" s="121">
        <f>+I49+I51+I56+I58</f>
        <v>5486180</v>
      </c>
    </row>
    <row r="61" spans="2:9" ht="21" customHeight="1">
      <c r="B61" s="32"/>
      <c r="C61" s="50"/>
      <c r="D61" s="50"/>
      <c r="E61" s="50"/>
      <c r="F61" s="2"/>
      <c r="G61" s="24"/>
      <c r="H61" s="40"/>
      <c r="I61" s="2"/>
    </row>
    <row r="62" spans="2:9" ht="21" customHeight="1">
      <c r="B62" s="247"/>
      <c r="C62" s="50"/>
      <c r="D62" s="50"/>
      <c r="E62" s="50"/>
      <c r="F62" s="2"/>
      <c r="G62" s="248"/>
      <c r="H62" s="40"/>
      <c r="I62" s="2"/>
    </row>
    <row r="63" spans="2:7" ht="21" customHeight="1">
      <c r="B63" s="360" t="s">
        <v>140</v>
      </c>
      <c r="C63" s="361"/>
      <c r="D63" s="361"/>
      <c r="E63" s="361"/>
      <c r="F63" s="361"/>
      <c r="G63" s="361"/>
    </row>
    <row r="64" ht="15" customHeight="1"/>
    <row r="65" spans="2:9" ht="16.5" customHeight="1">
      <c r="B65" s="67"/>
      <c r="C65" s="68"/>
      <c r="D65" s="362" t="s">
        <v>320</v>
      </c>
      <c r="E65" s="69"/>
      <c r="F65" s="354" t="s">
        <v>141</v>
      </c>
      <c r="G65" s="357" t="s">
        <v>154</v>
      </c>
      <c r="H65" s="70"/>
      <c r="I65" s="354" t="s">
        <v>6</v>
      </c>
    </row>
    <row r="66" spans="2:9" ht="16.5" customHeight="1">
      <c r="B66" s="366" t="s">
        <v>321</v>
      </c>
      <c r="C66" s="71"/>
      <c r="D66" s="363"/>
      <c r="E66" s="73"/>
      <c r="F66" s="355"/>
      <c r="G66" s="358"/>
      <c r="H66" s="74"/>
      <c r="I66" s="355"/>
    </row>
    <row r="67" spans="2:9" ht="16.5" customHeight="1">
      <c r="B67" s="367"/>
      <c r="C67" s="71"/>
      <c r="D67" s="71"/>
      <c r="E67" s="73"/>
      <c r="F67" s="355"/>
      <c r="G67" s="358"/>
      <c r="H67" s="74"/>
      <c r="I67" s="355"/>
    </row>
    <row r="68" spans="2:9" ht="16.5" customHeight="1">
      <c r="B68" s="75"/>
      <c r="C68" s="76"/>
      <c r="D68" s="76"/>
      <c r="E68" s="77"/>
      <c r="F68" s="356"/>
      <c r="G68" s="359"/>
      <c r="H68" s="74"/>
      <c r="I68" s="356"/>
    </row>
    <row r="69" spans="2:9" ht="21" customHeight="1">
      <c r="B69" s="376" t="s">
        <v>8</v>
      </c>
      <c r="C69" s="365"/>
      <c r="D69" s="365"/>
      <c r="E69" s="345"/>
      <c r="F69" s="121">
        <v>951320</v>
      </c>
      <c r="G69" s="348">
        <v>0</v>
      </c>
      <c r="H69" s="345"/>
      <c r="I69" s="121">
        <v>951320</v>
      </c>
    </row>
    <row r="70" spans="2:9" ht="21" customHeight="1">
      <c r="B70" s="364" t="s">
        <v>323</v>
      </c>
      <c r="C70" s="365"/>
      <c r="D70" s="365"/>
      <c r="E70" s="345"/>
      <c r="F70" s="118">
        <v>951320</v>
      </c>
      <c r="G70" s="348">
        <v>0</v>
      </c>
      <c r="H70" s="345"/>
      <c r="I70" s="118">
        <v>951320</v>
      </c>
    </row>
    <row r="71" spans="2:9" ht="21" customHeight="1">
      <c r="B71" s="376" t="s">
        <v>31</v>
      </c>
      <c r="C71" s="365"/>
      <c r="D71" s="365"/>
      <c r="E71" s="345"/>
      <c r="F71" s="121">
        <v>1303000</v>
      </c>
      <c r="G71" s="344">
        <v>572900</v>
      </c>
      <c r="H71" s="345"/>
      <c r="I71" s="121">
        <v>1875900</v>
      </c>
    </row>
    <row r="72" spans="2:9" ht="21" customHeight="1">
      <c r="B72" s="364" t="s">
        <v>324</v>
      </c>
      <c r="C72" s="365"/>
      <c r="D72" s="365"/>
      <c r="E72" s="345"/>
      <c r="F72" s="118">
        <v>47000</v>
      </c>
      <c r="G72" s="348">
        <v>0</v>
      </c>
      <c r="H72" s="345"/>
      <c r="I72" s="118">
        <v>47000</v>
      </c>
    </row>
    <row r="73" spans="2:9" ht="21" customHeight="1">
      <c r="B73" s="364" t="s">
        <v>325</v>
      </c>
      <c r="C73" s="365"/>
      <c r="D73" s="365"/>
      <c r="E73" s="345"/>
      <c r="F73" s="118">
        <v>776000</v>
      </c>
      <c r="G73" s="346">
        <v>572900</v>
      </c>
      <c r="H73" s="345"/>
      <c r="I73" s="118">
        <v>1348900</v>
      </c>
    </row>
    <row r="74" spans="2:9" ht="21" customHeight="1">
      <c r="B74" s="364" t="s">
        <v>326</v>
      </c>
      <c r="C74" s="365"/>
      <c r="D74" s="365"/>
      <c r="E74" s="345"/>
      <c r="F74" s="118">
        <v>480000</v>
      </c>
      <c r="G74" s="348">
        <v>0</v>
      </c>
      <c r="H74" s="345"/>
      <c r="I74" s="118">
        <v>480000</v>
      </c>
    </row>
    <row r="75" spans="2:9" ht="21" customHeight="1">
      <c r="B75" s="376" t="s">
        <v>83</v>
      </c>
      <c r="C75" s="365"/>
      <c r="D75" s="365"/>
      <c r="E75" s="345"/>
      <c r="F75" s="121">
        <v>50000</v>
      </c>
      <c r="G75" s="348">
        <v>0</v>
      </c>
      <c r="H75" s="345"/>
      <c r="I75" s="121">
        <v>50000</v>
      </c>
    </row>
    <row r="76" spans="2:9" ht="21" customHeight="1">
      <c r="B76" s="364" t="s">
        <v>328</v>
      </c>
      <c r="C76" s="365"/>
      <c r="D76" s="365"/>
      <c r="E76" s="345"/>
      <c r="F76" s="118">
        <v>50000</v>
      </c>
      <c r="G76" s="348">
        <v>0</v>
      </c>
      <c r="H76" s="345"/>
      <c r="I76" s="118">
        <v>50000</v>
      </c>
    </row>
    <row r="77" spans="2:9" ht="21" customHeight="1">
      <c r="B77" s="376" t="s">
        <v>96</v>
      </c>
      <c r="C77" s="365"/>
      <c r="D77" s="365"/>
      <c r="E77" s="345"/>
      <c r="F77" s="121">
        <v>288500</v>
      </c>
      <c r="G77" s="348">
        <v>0</v>
      </c>
      <c r="H77" s="345"/>
      <c r="I77" s="121">
        <v>288500</v>
      </c>
    </row>
    <row r="78" spans="2:9" ht="21" customHeight="1">
      <c r="B78" s="364" t="s">
        <v>329</v>
      </c>
      <c r="C78" s="365"/>
      <c r="D78" s="365"/>
      <c r="E78" s="345"/>
      <c r="F78" s="118">
        <v>288500</v>
      </c>
      <c r="G78" s="348">
        <v>0</v>
      </c>
      <c r="H78" s="345"/>
      <c r="I78" s="118">
        <v>288500</v>
      </c>
    </row>
    <row r="79" spans="2:9" ht="21" customHeight="1">
      <c r="B79" s="368" t="s">
        <v>6</v>
      </c>
      <c r="C79" s="369"/>
      <c r="D79" s="369"/>
      <c r="E79" s="370"/>
      <c r="F79" s="121">
        <v>2592820</v>
      </c>
      <c r="G79" s="344">
        <v>572900</v>
      </c>
      <c r="H79" s="345"/>
      <c r="I79" s="121">
        <v>3165720</v>
      </c>
    </row>
    <row r="80" ht="21" customHeight="1"/>
    <row r="81" ht="21" customHeight="1"/>
    <row r="82" ht="21" customHeight="1"/>
    <row r="83" spans="2:7" ht="21" customHeight="1">
      <c r="B83" s="374" t="s">
        <v>159</v>
      </c>
      <c r="C83" s="375"/>
      <c r="D83" s="375"/>
      <c r="E83" s="375"/>
      <c r="F83" s="375"/>
      <c r="G83" s="375"/>
    </row>
    <row r="84" ht="15" customHeight="1"/>
    <row r="85" spans="2:9" ht="12" customHeight="1">
      <c r="B85" s="67"/>
      <c r="C85" s="68"/>
      <c r="D85" s="362" t="s">
        <v>320</v>
      </c>
      <c r="E85" s="69"/>
      <c r="F85" s="354" t="s">
        <v>160</v>
      </c>
      <c r="G85" s="357" t="s">
        <v>161</v>
      </c>
      <c r="H85" s="70"/>
      <c r="I85" s="354" t="s">
        <v>6</v>
      </c>
    </row>
    <row r="86" spans="2:9" ht="12" customHeight="1">
      <c r="B86" s="366" t="s">
        <v>321</v>
      </c>
      <c r="C86" s="71"/>
      <c r="D86" s="363"/>
      <c r="E86" s="73"/>
      <c r="F86" s="355"/>
      <c r="G86" s="358"/>
      <c r="H86" s="74"/>
      <c r="I86" s="355"/>
    </row>
    <row r="87" spans="2:9" ht="12" customHeight="1">
      <c r="B87" s="367"/>
      <c r="C87" s="71"/>
      <c r="D87" s="71"/>
      <c r="E87" s="73"/>
      <c r="F87" s="355"/>
      <c r="G87" s="358"/>
      <c r="H87" s="74"/>
      <c r="I87" s="355"/>
    </row>
    <row r="88" spans="2:9" ht="12" customHeight="1">
      <c r="B88" s="75"/>
      <c r="C88" s="76"/>
      <c r="D88" s="76"/>
      <c r="E88" s="77"/>
      <c r="F88" s="356"/>
      <c r="G88" s="359"/>
      <c r="H88" s="74"/>
      <c r="I88" s="356"/>
    </row>
    <row r="89" spans="2:9" ht="21" customHeight="1">
      <c r="B89" s="376" t="s">
        <v>31</v>
      </c>
      <c r="C89" s="365"/>
      <c r="D89" s="365"/>
      <c r="E89" s="345"/>
      <c r="F89" s="65">
        <v>0</v>
      </c>
      <c r="G89" s="121">
        <v>200000</v>
      </c>
      <c r="H89" s="344">
        <v>200000</v>
      </c>
      <c r="I89" s="345"/>
    </row>
    <row r="90" spans="2:9" ht="21" customHeight="1">
      <c r="B90" s="364" t="s">
        <v>325</v>
      </c>
      <c r="C90" s="365"/>
      <c r="D90" s="365"/>
      <c r="E90" s="345"/>
      <c r="F90" s="65">
        <v>0</v>
      </c>
      <c r="G90" s="118">
        <v>200000</v>
      </c>
      <c r="H90" s="346">
        <v>200000</v>
      </c>
      <c r="I90" s="345"/>
    </row>
    <row r="91" spans="2:9" ht="21" customHeight="1">
      <c r="B91" s="376" t="s">
        <v>96</v>
      </c>
      <c r="C91" s="365"/>
      <c r="D91" s="365"/>
      <c r="E91" s="345"/>
      <c r="F91" s="64">
        <v>0</v>
      </c>
      <c r="G91" s="121">
        <v>0</v>
      </c>
      <c r="H91" s="347">
        <v>0</v>
      </c>
      <c r="I91" s="345"/>
    </row>
    <row r="92" spans="2:9" ht="21" customHeight="1">
      <c r="B92" s="364" t="s">
        <v>329</v>
      </c>
      <c r="C92" s="365"/>
      <c r="D92" s="365"/>
      <c r="E92" s="345"/>
      <c r="F92" s="65">
        <v>0</v>
      </c>
      <c r="G92" s="78">
        <v>0</v>
      </c>
      <c r="I92" s="118">
        <v>0</v>
      </c>
    </row>
    <row r="93" spans="2:9" ht="21" customHeight="1">
      <c r="B93" s="368" t="s">
        <v>6</v>
      </c>
      <c r="C93" s="369"/>
      <c r="D93" s="369"/>
      <c r="E93" s="370"/>
      <c r="F93" s="64">
        <v>0</v>
      </c>
      <c r="G93" s="112">
        <v>200000</v>
      </c>
      <c r="H93" s="66"/>
      <c r="I93" s="121">
        <v>200000</v>
      </c>
    </row>
    <row r="94" spans="2:9" ht="21" customHeight="1">
      <c r="B94" s="32"/>
      <c r="C94" s="50"/>
      <c r="D94" s="50"/>
      <c r="E94" s="50"/>
      <c r="F94" s="2"/>
      <c r="G94" s="2"/>
      <c r="H94" s="40"/>
      <c r="I94" s="2"/>
    </row>
    <row r="95" spans="2:7" ht="21" customHeight="1">
      <c r="B95" s="374" t="s">
        <v>164</v>
      </c>
      <c r="C95" s="375"/>
      <c r="D95" s="375"/>
      <c r="E95" s="375"/>
      <c r="F95" s="375"/>
      <c r="G95" s="375"/>
    </row>
    <row r="96" ht="15" customHeight="1"/>
    <row r="97" spans="2:9" ht="12.75" customHeight="1">
      <c r="B97" s="67"/>
      <c r="C97" s="68"/>
      <c r="D97" s="362" t="s">
        <v>320</v>
      </c>
      <c r="E97" s="69"/>
      <c r="F97" s="354" t="s">
        <v>165</v>
      </c>
      <c r="G97" s="373" t="s">
        <v>291</v>
      </c>
      <c r="I97" s="351" t="s">
        <v>6</v>
      </c>
    </row>
    <row r="98" spans="2:9" ht="12.75" customHeight="1">
      <c r="B98" s="366" t="s">
        <v>321</v>
      </c>
      <c r="C98" s="72"/>
      <c r="D98" s="363"/>
      <c r="E98" s="73"/>
      <c r="F98" s="355"/>
      <c r="G98" s="373"/>
      <c r="I98" s="352"/>
    </row>
    <row r="99" spans="2:9" ht="12.75" customHeight="1">
      <c r="B99" s="367"/>
      <c r="C99" s="72"/>
      <c r="D99" s="72"/>
      <c r="E99" s="73"/>
      <c r="F99" s="355"/>
      <c r="G99" s="373"/>
      <c r="I99" s="352"/>
    </row>
    <row r="100" spans="2:9" ht="9" customHeight="1">
      <c r="B100" s="75"/>
      <c r="C100" s="76"/>
      <c r="D100" s="76"/>
      <c r="E100" s="77"/>
      <c r="F100" s="356"/>
      <c r="G100" s="373"/>
      <c r="I100" s="353"/>
    </row>
    <row r="101" spans="2:9" ht="21" customHeight="1">
      <c r="B101" s="376" t="s">
        <v>8</v>
      </c>
      <c r="C101" s="365"/>
      <c r="D101" s="365"/>
      <c r="E101" s="345"/>
      <c r="F101" s="121">
        <v>859460</v>
      </c>
      <c r="G101" s="120">
        <v>0</v>
      </c>
      <c r="H101" s="122" t="s">
        <v>485</v>
      </c>
      <c r="I101" s="121">
        <v>859460</v>
      </c>
    </row>
    <row r="102" spans="2:9" ht="21" customHeight="1">
      <c r="B102" s="364" t="s">
        <v>323</v>
      </c>
      <c r="C102" s="365"/>
      <c r="D102" s="365"/>
      <c r="E102" s="345"/>
      <c r="F102" s="118">
        <v>859460</v>
      </c>
      <c r="G102" s="120">
        <v>0</v>
      </c>
      <c r="H102" s="119" t="s">
        <v>485</v>
      </c>
      <c r="I102" s="118">
        <v>859460</v>
      </c>
    </row>
    <row r="103" spans="2:9" ht="21" customHeight="1">
      <c r="B103" s="376" t="s">
        <v>31</v>
      </c>
      <c r="C103" s="365"/>
      <c r="D103" s="365"/>
      <c r="E103" s="345"/>
      <c r="F103" s="121">
        <v>1252000</v>
      </c>
      <c r="G103" s="120">
        <v>0</v>
      </c>
      <c r="H103" s="122" t="s">
        <v>486</v>
      </c>
      <c r="I103" s="121">
        <v>1252000</v>
      </c>
    </row>
    <row r="104" spans="2:9" ht="21" customHeight="1">
      <c r="B104" s="364" t="s">
        <v>324</v>
      </c>
      <c r="C104" s="365"/>
      <c r="D104" s="365"/>
      <c r="E104" s="345"/>
      <c r="F104" s="118">
        <v>81000</v>
      </c>
      <c r="G104" s="120">
        <v>0</v>
      </c>
      <c r="H104" s="119" t="s">
        <v>287</v>
      </c>
      <c r="I104" s="118">
        <v>81000</v>
      </c>
    </row>
    <row r="105" spans="2:9" ht="21" customHeight="1">
      <c r="B105" s="364" t="s">
        <v>325</v>
      </c>
      <c r="C105" s="365"/>
      <c r="D105" s="365"/>
      <c r="E105" s="345"/>
      <c r="F105" s="118">
        <v>950000</v>
      </c>
      <c r="G105" s="120">
        <v>0</v>
      </c>
      <c r="H105" s="119" t="s">
        <v>487</v>
      </c>
      <c r="I105" s="118">
        <v>950000</v>
      </c>
    </row>
    <row r="106" spans="2:9" ht="21" customHeight="1">
      <c r="B106" s="364" t="s">
        <v>326</v>
      </c>
      <c r="C106" s="365"/>
      <c r="D106" s="365"/>
      <c r="E106" s="345"/>
      <c r="F106" s="118">
        <v>210000</v>
      </c>
      <c r="G106" s="120">
        <v>0</v>
      </c>
      <c r="H106" s="119" t="s">
        <v>288</v>
      </c>
      <c r="I106" s="118">
        <v>210000</v>
      </c>
    </row>
    <row r="107" spans="2:9" ht="21" customHeight="1">
      <c r="B107" s="364" t="s">
        <v>327</v>
      </c>
      <c r="C107" s="365"/>
      <c r="D107" s="365"/>
      <c r="E107" s="345"/>
      <c r="F107" s="118">
        <v>11000</v>
      </c>
      <c r="G107" s="120">
        <v>0</v>
      </c>
      <c r="H107" s="119" t="s">
        <v>289</v>
      </c>
      <c r="I107" s="118">
        <v>11000</v>
      </c>
    </row>
    <row r="108" spans="2:9" ht="21" customHeight="1">
      <c r="B108" s="376" t="s">
        <v>83</v>
      </c>
      <c r="C108" s="365"/>
      <c r="D108" s="365"/>
      <c r="E108" s="345"/>
      <c r="F108" s="121">
        <v>262500</v>
      </c>
      <c r="G108" s="120">
        <v>0</v>
      </c>
      <c r="I108" s="121">
        <v>262500</v>
      </c>
    </row>
    <row r="109" spans="2:9" ht="21" customHeight="1">
      <c r="B109" s="364" t="s">
        <v>328</v>
      </c>
      <c r="C109" s="365"/>
      <c r="D109" s="365"/>
      <c r="E109" s="345"/>
      <c r="F109" s="118">
        <v>12500</v>
      </c>
      <c r="G109" s="120">
        <v>0</v>
      </c>
      <c r="I109" s="118">
        <v>12500</v>
      </c>
    </row>
    <row r="110" spans="2:9" ht="21" customHeight="1">
      <c r="B110" s="379" t="s">
        <v>330</v>
      </c>
      <c r="C110" s="380"/>
      <c r="D110" s="380"/>
      <c r="E110" s="117"/>
      <c r="F110" s="118">
        <v>250000</v>
      </c>
      <c r="G110" s="120">
        <v>0</v>
      </c>
      <c r="I110" s="118">
        <v>250000</v>
      </c>
    </row>
    <row r="111" spans="2:10" ht="21" customHeight="1">
      <c r="B111" s="376" t="s">
        <v>96</v>
      </c>
      <c r="C111" s="365"/>
      <c r="D111" s="365"/>
      <c r="E111" s="345"/>
      <c r="F111" s="119">
        <v>0</v>
      </c>
      <c r="G111" s="112">
        <f>+G112</f>
        <v>1567206</v>
      </c>
      <c r="H111" s="152"/>
      <c r="I111" s="121">
        <f>SUM(G111)</f>
        <v>1567206</v>
      </c>
      <c r="J111" s="64" t="s">
        <v>427</v>
      </c>
    </row>
    <row r="112" spans="2:10" ht="21" customHeight="1">
      <c r="B112" s="364" t="s">
        <v>329</v>
      </c>
      <c r="C112" s="365"/>
      <c r="D112" s="365"/>
      <c r="E112" s="345"/>
      <c r="F112" s="119">
        <v>0</v>
      </c>
      <c r="G112" s="113">
        <v>1567206</v>
      </c>
      <c r="H112" s="153"/>
      <c r="I112" s="118">
        <f>SUM(F112:H112)</f>
        <v>1567206</v>
      </c>
      <c r="J112" s="65" t="s">
        <v>427</v>
      </c>
    </row>
    <row r="113" spans="2:10" ht="21" customHeight="1">
      <c r="B113" s="368" t="s">
        <v>6</v>
      </c>
      <c r="C113" s="369"/>
      <c r="D113" s="369"/>
      <c r="E113" s="370"/>
      <c r="F113" s="121">
        <v>2373960</v>
      </c>
      <c r="G113" s="112">
        <f>+G111</f>
        <v>1567206</v>
      </c>
      <c r="H113" s="152"/>
      <c r="I113" s="121">
        <f>SUM(F113:G113)</f>
        <v>3941166</v>
      </c>
      <c r="J113" s="64" t="s">
        <v>428</v>
      </c>
    </row>
    <row r="114" spans="2:9" ht="15" customHeight="1">
      <c r="B114" s="377"/>
      <c r="C114" s="378"/>
      <c r="D114" s="378"/>
      <c r="E114" s="378"/>
      <c r="F114" s="100"/>
      <c r="G114" s="101"/>
      <c r="H114" s="101"/>
      <c r="I114" s="102"/>
    </row>
    <row r="115" ht="9.75" customHeight="1"/>
    <row r="116" spans="2:7" ht="21" customHeight="1">
      <c r="B116" s="374" t="s">
        <v>175</v>
      </c>
      <c r="C116" s="375"/>
      <c r="D116" s="375"/>
      <c r="E116" s="375"/>
      <c r="F116" s="375"/>
      <c r="G116" s="375"/>
    </row>
    <row r="117" ht="9.75" customHeight="1"/>
    <row r="118" spans="2:9" ht="9.75" customHeight="1">
      <c r="B118" s="67"/>
      <c r="C118" s="68"/>
      <c r="D118" s="362" t="s">
        <v>320</v>
      </c>
      <c r="E118" s="69"/>
      <c r="F118" s="371" t="s">
        <v>176</v>
      </c>
      <c r="G118" s="372"/>
      <c r="I118" s="351" t="s">
        <v>6</v>
      </c>
    </row>
    <row r="119" spans="2:9" ht="9.75" customHeight="1">
      <c r="B119" s="366" t="s">
        <v>321</v>
      </c>
      <c r="C119" s="71"/>
      <c r="D119" s="363"/>
      <c r="E119" s="73"/>
      <c r="F119" s="371"/>
      <c r="G119" s="372"/>
      <c r="I119" s="352"/>
    </row>
    <row r="120" spans="2:9" ht="9.75" customHeight="1">
      <c r="B120" s="367"/>
      <c r="C120" s="71"/>
      <c r="D120" s="71"/>
      <c r="E120" s="73"/>
      <c r="F120" s="371"/>
      <c r="G120" s="372"/>
      <c r="I120" s="352"/>
    </row>
    <row r="121" spans="2:9" ht="6.75" customHeight="1">
      <c r="B121" s="75"/>
      <c r="C121" s="76"/>
      <c r="D121" s="76"/>
      <c r="E121" s="77"/>
      <c r="F121" s="371"/>
      <c r="G121" s="372"/>
      <c r="I121" s="353"/>
    </row>
    <row r="122" spans="2:9" ht="21" customHeight="1">
      <c r="B122" s="376" t="s">
        <v>31</v>
      </c>
      <c r="C122" s="365"/>
      <c r="D122" s="365"/>
      <c r="E122" s="345"/>
      <c r="F122" s="342">
        <v>332000</v>
      </c>
      <c r="G122" s="343"/>
      <c r="I122" s="245">
        <v>332000</v>
      </c>
    </row>
    <row r="123" spans="2:9" ht="21" customHeight="1">
      <c r="B123" s="364" t="s">
        <v>325</v>
      </c>
      <c r="C123" s="365"/>
      <c r="D123" s="365"/>
      <c r="E123" s="345"/>
      <c r="F123" s="340">
        <v>332000</v>
      </c>
      <c r="G123" s="341"/>
      <c r="I123" s="246">
        <v>332000</v>
      </c>
    </row>
    <row r="124" spans="2:9" ht="21" customHeight="1">
      <c r="B124" s="368" t="s">
        <v>6</v>
      </c>
      <c r="C124" s="369"/>
      <c r="D124" s="369"/>
      <c r="E124" s="370"/>
      <c r="F124" s="342">
        <v>332000</v>
      </c>
      <c r="G124" s="343"/>
      <c r="I124" s="245">
        <v>332000</v>
      </c>
    </row>
    <row r="125" spans="2:9" ht="21" customHeight="1">
      <c r="B125" s="364"/>
      <c r="C125" s="365"/>
      <c r="D125" s="365"/>
      <c r="E125" s="345"/>
      <c r="F125" s="381"/>
      <c r="G125" s="382"/>
      <c r="I125" s="65"/>
    </row>
    <row r="126" ht="15" customHeight="1"/>
    <row r="127" ht="12" customHeight="1"/>
    <row r="128" spans="2:7" ht="21" customHeight="1">
      <c r="B128" s="374" t="s">
        <v>177</v>
      </c>
      <c r="C128" s="375"/>
      <c r="D128" s="375"/>
      <c r="E128" s="375"/>
      <c r="F128" s="375"/>
      <c r="G128" s="375"/>
    </row>
    <row r="129" ht="12" customHeight="1"/>
    <row r="130" spans="2:9" ht="9" customHeight="1">
      <c r="B130" s="67"/>
      <c r="C130" s="68"/>
      <c r="D130" s="362" t="s">
        <v>320</v>
      </c>
      <c r="E130" s="69"/>
      <c r="F130" s="351" t="s">
        <v>178</v>
      </c>
      <c r="G130" s="357" t="s">
        <v>384</v>
      </c>
      <c r="H130" s="70"/>
      <c r="I130" s="354" t="s">
        <v>6</v>
      </c>
    </row>
    <row r="131" spans="2:9" ht="12" customHeight="1">
      <c r="B131" s="366" t="s">
        <v>321</v>
      </c>
      <c r="C131" s="71"/>
      <c r="D131" s="363"/>
      <c r="E131" s="73"/>
      <c r="F131" s="352"/>
      <c r="G131" s="358"/>
      <c r="H131" s="74"/>
      <c r="I131" s="355"/>
    </row>
    <row r="132" spans="2:9" ht="12" customHeight="1">
      <c r="B132" s="367"/>
      <c r="C132" s="71"/>
      <c r="D132" s="71"/>
      <c r="E132" s="73"/>
      <c r="F132" s="352"/>
      <c r="G132" s="358"/>
      <c r="H132" s="74"/>
      <c r="I132" s="355"/>
    </row>
    <row r="133" spans="2:9" ht="8.25" customHeight="1">
      <c r="B133" s="75"/>
      <c r="C133" s="76"/>
      <c r="D133" s="76"/>
      <c r="E133" s="77"/>
      <c r="F133" s="353"/>
      <c r="G133" s="359"/>
      <c r="H133" s="74"/>
      <c r="I133" s="356"/>
    </row>
    <row r="134" spans="2:9" ht="21" customHeight="1">
      <c r="B134" s="376" t="s">
        <v>31</v>
      </c>
      <c r="C134" s="365"/>
      <c r="D134" s="365"/>
      <c r="E134" s="345"/>
      <c r="F134" s="121">
        <f>SUM(F135:F136)</f>
        <v>102500</v>
      </c>
      <c r="G134" s="112">
        <v>290000</v>
      </c>
      <c r="I134" s="121">
        <f>SUM(F134:G134)</f>
        <v>392500</v>
      </c>
    </row>
    <row r="135" spans="2:9" ht="19.5" customHeight="1">
      <c r="B135" s="364" t="s">
        <v>325</v>
      </c>
      <c r="C135" s="365"/>
      <c r="D135" s="365"/>
      <c r="E135" s="345"/>
      <c r="F135" s="118">
        <v>50000</v>
      </c>
      <c r="G135" s="113">
        <v>290000</v>
      </c>
      <c r="I135" s="118">
        <f>SUM(F135:H135)</f>
        <v>340000</v>
      </c>
    </row>
    <row r="136" spans="2:9" ht="21" customHeight="1">
      <c r="B136" s="364" t="s">
        <v>326</v>
      </c>
      <c r="C136" s="365"/>
      <c r="D136" s="365"/>
      <c r="E136" s="345"/>
      <c r="F136" s="118">
        <v>52500</v>
      </c>
      <c r="G136" s="120">
        <v>0</v>
      </c>
      <c r="I136" s="118">
        <f>SUM(F136:H136)</f>
        <v>52500</v>
      </c>
    </row>
    <row r="137" spans="2:9" ht="21" customHeight="1">
      <c r="B137" s="368" t="s">
        <v>6</v>
      </c>
      <c r="C137" s="369"/>
      <c r="D137" s="369"/>
      <c r="E137" s="370"/>
      <c r="F137" s="121">
        <f>+F134</f>
        <v>102500</v>
      </c>
      <c r="G137" s="112">
        <v>290000</v>
      </c>
      <c r="H137" s="66"/>
      <c r="I137" s="121">
        <f>SUM(F137:G137)</f>
        <v>392500</v>
      </c>
    </row>
    <row r="138" ht="9.75" customHeight="1"/>
    <row r="139" spans="2:7" s="22" customFormat="1" ht="21" customHeight="1">
      <c r="B139" s="383" t="s">
        <v>183</v>
      </c>
      <c r="C139" s="384"/>
      <c r="D139" s="384"/>
      <c r="E139" s="384"/>
      <c r="F139" s="384"/>
      <c r="G139" s="384"/>
    </row>
    <row r="140" ht="9.75" customHeight="1"/>
    <row r="141" spans="2:9" ht="10.5" customHeight="1">
      <c r="B141" s="67"/>
      <c r="C141" s="68"/>
      <c r="D141" s="362" t="s">
        <v>320</v>
      </c>
      <c r="E141" s="69"/>
      <c r="F141" s="354" t="s">
        <v>184</v>
      </c>
      <c r="G141" s="354"/>
      <c r="H141" s="81"/>
      <c r="I141" s="354" t="s">
        <v>6</v>
      </c>
    </row>
    <row r="142" spans="2:9" ht="10.5" customHeight="1">
      <c r="B142" s="366" t="s">
        <v>321</v>
      </c>
      <c r="C142" s="71"/>
      <c r="D142" s="363"/>
      <c r="E142" s="73"/>
      <c r="F142" s="354"/>
      <c r="G142" s="354"/>
      <c r="H142" s="81"/>
      <c r="I142" s="354"/>
    </row>
    <row r="143" spans="2:9" ht="10.5" customHeight="1">
      <c r="B143" s="367"/>
      <c r="C143" s="71"/>
      <c r="D143" s="71"/>
      <c r="E143" s="73"/>
      <c r="F143" s="354"/>
      <c r="G143" s="354"/>
      <c r="H143" s="81"/>
      <c r="I143" s="354"/>
    </row>
    <row r="144" spans="2:9" ht="10.5" customHeight="1">
      <c r="B144" s="75"/>
      <c r="C144" s="76"/>
      <c r="D144" s="76"/>
      <c r="E144" s="77"/>
      <c r="F144" s="354"/>
      <c r="G144" s="354"/>
      <c r="H144" s="81"/>
      <c r="I144" s="354"/>
    </row>
    <row r="145" spans="2:9" ht="21" customHeight="1">
      <c r="B145" s="376" t="s">
        <v>31</v>
      </c>
      <c r="C145" s="365"/>
      <c r="D145" s="365"/>
      <c r="E145" s="345"/>
      <c r="F145" s="342">
        <f>SUM(F146:G147)</f>
        <v>200000</v>
      </c>
      <c r="G145" s="343"/>
      <c r="H145" s="81"/>
      <c r="I145" s="121">
        <f>SUM(F145)</f>
        <v>200000</v>
      </c>
    </row>
    <row r="146" spans="2:9" ht="21" customHeight="1">
      <c r="B146" s="364" t="s">
        <v>325</v>
      </c>
      <c r="C146" s="365"/>
      <c r="D146" s="365"/>
      <c r="E146" s="345"/>
      <c r="F146" s="340">
        <v>100000</v>
      </c>
      <c r="G146" s="341"/>
      <c r="H146" s="81"/>
      <c r="I146" s="118">
        <f>SUM(F146:H146)</f>
        <v>100000</v>
      </c>
    </row>
    <row r="147" spans="2:9" ht="21" customHeight="1">
      <c r="B147" s="364" t="s">
        <v>326</v>
      </c>
      <c r="C147" s="365"/>
      <c r="D147" s="365"/>
      <c r="E147" s="345"/>
      <c r="F147" s="340">
        <v>100000</v>
      </c>
      <c r="G147" s="341"/>
      <c r="H147" s="81"/>
      <c r="I147" s="299">
        <f>SUM(F147:H147)</f>
        <v>100000</v>
      </c>
    </row>
    <row r="148" spans="2:9" ht="21" customHeight="1">
      <c r="B148" s="376" t="s">
        <v>83</v>
      </c>
      <c r="C148" s="365"/>
      <c r="D148" s="365"/>
      <c r="E148" s="345"/>
      <c r="F148" s="342">
        <f>+F149</f>
        <v>3135000</v>
      </c>
      <c r="G148" s="343"/>
      <c r="H148" s="81"/>
      <c r="I148" s="121">
        <f>SUM(I149)</f>
        <v>3172000</v>
      </c>
    </row>
    <row r="149" spans="2:9" ht="19.5" customHeight="1">
      <c r="B149" s="379" t="s">
        <v>330</v>
      </c>
      <c r="C149" s="380"/>
      <c r="D149" s="116"/>
      <c r="E149" s="117"/>
      <c r="F149" s="340">
        <v>3135000</v>
      </c>
      <c r="G149" s="341"/>
      <c r="H149" s="81"/>
      <c r="I149" s="118">
        <v>3172000</v>
      </c>
    </row>
    <row r="150" spans="2:9" ht="21" customHeight="1">
      <c r="B150" s="368" t="s">
        <v>6</v>
      </c>
      <c r="C150" s="369"/>
      <c r="D150" s="369"/>
      <c r="E150" s="370"/>
      <c r="F150" s="342">
        <f>+F148+F145</f>
        <v>3335000</v>
      </c>
      <c r="G150" s="343"/>
      <c r="H150" s="81"/>
      <c r="I150" s="121">
        <f>SUM(F150:H150)</f>
        <v>3335000</v>
      </c>
    </row>
    <row r="151" spans="6:9" ht="21" customHeight="1">
      <c r="F151" s="385"/>
      <c r="G151" s="386"/>
      <c r="H151" s="101"/>
      <c r="I151" s="100"/>
    </row>
    <row r="152" ht="9.75" customHeight="1"/>
    <row r="153" spans="2:7" s="22" customFormat="1" ht="21" customHeight="1">
      <c r="B153" s="383" t="s">
        <v>199</v>
      </c>
      <c r="C153" s="384"/>
      <c r="D153" s="384"/>
      <c r="E153" s="384"/>
      <c r="F153" s="384"/>
      <c r="G153" s="384"/>
    </row>
    <row r="154" ht="10.5" customHeight="1"/>
    <row r="155" spans="2:7" ht="10.5" customHeight="1">
      <c r="B155" s="67"/>
      <c r="C155" s="68"/>
      <c r="D155" s="362" t="s">
        <v>320</v>
      </c>
      <c r="E155" s="69"/>
      <c r="F155" s="354" t="s">
        <v>200</v>
      </c>
      <c r="G155" s="351" t="s">
        <v>6</v>
      </c>
    </row>
    <row r="156" spans="2:7" ht="10.5" customHeight="1">
      <c r="B156" s="366" t="s">
        <v>321</v>
      </c>
      <c r="C156" s="71"/>
      <c r="D156" s="363"/>
      <c r="E156" s="73"/>
      <c r="F156" s="355"/>
      <c r="G156" s="352"/>
    </row>
    <row r="157" spans="2:7" ht="10.5" customHeight="1">
      <c r="B157" s="367"/>
      <c r="C157" s="71"/>
      <c r="D157" s="71"/>
      <c r="E157" s="73"/>
      <c r="F157" s="355"/>
      <c r="G157" s="352"/>
    </row>
    <row r="158" spans="2:7" ht="10.5" customHeight="1">
      <c r="B158" s="75"/>
      <c r="C158" s="76"/>
      <c r="D158" s="76"/>
      <c r="E158" s="77"/>
      <c r="F158" s="356"/>
      <c r="G158" s="353"/>
    </row>
    <row r="159" spans="2:7" ht="21" customHeight="1">
      <c r="B159" s="376" t="s">
        <v>31</v>
      </c>
      <c r="C159" s="365"/>
      <c r="D159" s="365"/>
      <c r="E159" s="345"/>
      <c r="F159" s="121">
        <v>210000</v>
      </c>
      <c r="G159" s="121">
        <v>210000</v>
      </c>
    </row>
    <row r="160" spans="2:7" ht="19.5" customHeight="1">
      <c r="B160" s="364" t="s">
        <v>325</v>
      </c>
      <c r="C160" s="365"/>
      <c r="D160" s="365"/>
      <c r="E160" s="345"/>
      <c r="F160" s="118">
        <v>200000</v>
      </c>
      <c r="G160" s="118">
        <v>200000</v>
      </c>
    </row>
    <row r="161" spans="2:7" ht="21" customHeight="1">
      <c r="B161" s="364" t="s">
        <v>326</v>
      </c>
      <c r="C161" s="365"/>
      <c r="D161" s="365"/>
      <c r="E161" s="345"/>
      <c r="F161" s="118">
        <v>10000</v>
      </c>
      <c r="G161" s="118">
        <v>10000</v>
      </c>
    </row>
    <row r="162" spans="2:7" ht="21" customHeight="1">
      <c r="B162" s="368" t="s">
        <v>6</v>
      </c>
      <c r="C162" s="369"/>
      <c r="D162" s="369"/>
      <c r="E162" s="370"/>
      <c r="F162" s="121">
        <v>210000</v>
      </c>
      <c r="G162" s="121">
        <v>210000</v>
      </c>
    </row>
    <row r="163" ht="9.75" customHeight="1"/>
    <row r="164" spans="2:7" s="99" customFormat="1" ht="21" customHeight="1">
      <c r="B164" s="374" t="s">
        <v>203</v>
      </c>
      <c r="C164" s="375"/>
      <c r="D164" s="375"/>
      <c r="E164" s="375"/>
      <c r="F164" s="375"/>
      <c r="G164" s="375"/>
    </row>
    <row r="165" ht="9.75" customHeight="1"/>
    <row r="166" spans="2:7" ht="9.75" customHeight="1">
      <c r="B166" s="67"/>
      <c r="C166" s="68"/>
      <c r="D166" s="362" t="s">
        <v>320</v>
      </c>
      <c r="E166" s="69"/>
      <c r="F166" s="354" t="s">
        <v>204</v>
      </c>
      <c r="G166" s="351" t="s">
        <v>6</v>
      </c>
    </row>
    <row r="167" spans="2:7" ht="12" customHeight="1">
      <c r="B167" s="366" t="s">
        <v>321</v>
      </c>
      <c r="C167" s="71"/>
      <c r="D167" s="363"/>
      <c r="E167" s="73"/>
      <c r="F167" s="355"/>
      <c r="G167" s="352"/>
    </row>
    <row r="168" spans="2:7" ht="12" customHeight="1">
      <c r="B168" s="367"/>
      <c r="C168" s="71"/>
      <c r="D168" s="71"/>
      <c r="E168" s="73"/>
      <c r="F168" s="355"/>
      <c r="G168" s="352"/>
    </row>
    <row r="169" spans="2:7" ht="12" customHeight="1">
      <c r="B169" s="75"/>
      <c r="C169" s="76"/>
      <c r="D169" s="76"/>
      <c r="E169" s="77"/>
      <c r="F169" s="356"/>
      <c r="G169" s="353"/>
    </row>
    <row r="170" spans="2:7" ht="21" customHeight="1">
      <c r="B170" s="376" t="s">
        <v>204</v>
      </c>
      <c r="C170" s="365"/>
      <c r="D170" s="365"/>
      <c r="E170" s="345"/>
      <c r="F170" s="121">
        <f>+F171</f>
        <v>10838284</v>
      </c>
      <c r="G170" s="97">
        <f>SUM(F170)</f>
        <v>10838284</v>
      </c>
    </row>
    <row r="171" spans="2:7" ht="21" customHeight="1">
      <c r="B171" s="364" t="s">
        <v>331</v>
      </c>
      <c r="C171" s="365"/>
      <c r="D171" s="365"/>
      <c r="E171" s="345"/>
      <c r="F171" s="118">
        <v>10838284</v>
      </c>
      <c r="G171" s="98">
        <f>SUM(F171)</f>
        <v>10838284</v>
      </c>
    </row>
    <row r="172" spans="2:7" ht="21" customHeight="1">
      <c r="B172" s="368" t="s">
        <v>6</v>
      </c>
      <c r="C172" s="369"/>
      <c r="D172" s="369"/>
      <c r="E172" s="370"/>
      <c r="F172" s="121">
        <f>+F170</f>
        <v>10838284</v>
      </c>
      <c r="G172" s="97">
        <f>SUM(F172)</f>
        <v>10838284</v>
      </c>
    </row>
  </sheetData>
  <sheetProtection/>
  <mergeCells count="187">
    <mergeCell ref="D166:D167"/>
    <mergeCell ref="F166:F169"/>
    <mergeCell ref="B170:E170"/>
    <mergeCell ref="B167:B168"/>
    <mergeCell ref="B111:E111"/>
    <mergeCell ref="B112:E112"/>
    <mergeCell ref="B113:E113"/>
    <mergeCell ref="B160:E160"/>
    <mergeCell ref="B161:E161"/>
    <mergeCell ref="B164:G164"/>
    <mergeCell ref="D155:D156"/>
    <mergeCell ref="F155:F158"/>
    <mergeCell ref="B156:B157"/>
    <mergeCell ref="B147:E147"/>
    <mergeCell ref="B148:E148"/>
    <mergeCell ref="B150:E150"/>
    <mergeCell ref="B153:G153"/>
    <mergeCell ref="F151:G151"/>
    <mergeCell ref="F149:G149"/>
    <mergeCell ref="F150:G150"/>
    <mergeCell ref="B159:E159"/>
    <mergeCell ref="B136:E136"/>
    <mergeCell ref="F130:F133"/>
    <mergeCell ref="B131:B132"/>
    <mergeCell ref="B145:E145"/>
    <mergeCell ref="B146:E146"/>
    <mergeCell ref="B139:G139"/>
    <mergeCell ref="D141:D142"/>
    <mergeCell ref="B149:C149"/>
    <mergeCell ref="G155:G158"/>
    <mergeCell ref="B122:E122"/>
    <mergeCell ref="B123:E123"/>
    <mergeCell ref="B124:E124"/>
    <mergeCell ref="B125:E125"/>
    <mergeCell ref="I130:I133"/>
    <mergeCell ref="B134:E134"/>
    <mergeCell ref="D130:D131"/>
    <mergeCell ref="G130:G133"/>
    <mergeCell ref="F125:G125"/>
    <mergeCell ref="F122:G122"/>
    <mergeCell ref="B109:E109"/>
    <mergeCell ref="B114:E114"/>
    <mergeCell ref="B116:G116"/>
    <mergeCell ref="D118:D119"/>
    <mergeCell ref="B119:B120"/>
    <mergeCell ref="B110:D110"/>
    <mergeCell ref="B103:E103"/>
    <mergeCell ref="B104:E104"/>
    <mergeCell ref="B105:E105"/>
    <mergeCell ref="B106:E106"/>
    <mergeCell ref="B107:E107"/>
    <mergeCell ref="B108:E108"/>
    <mergeCell ref="B89:E89"/>
    <mergeCell ref="B90:E90"/>
    <mergeCell ref="B91:E91"/>
    <mergeCell ref="B92:E92"/>
    <mergeCell ref="B93:E93"/>
    <mergeCell ref="B95:G95"/>
    <mergeCell ref="B79:E79"/>
    <mergeCell ref="B83:G83"/>
    <mergeCell ref="D85:D86"/>
    <mergeCell ref="F85:F88"/>
    <mergeCell ref="I85:I88"/>
    <mergeCell ref="B86:B87"/>
    <mergeCell ref="G85:G88"/>
    <mergeCell ref="G79:H79"/>
    <mergeCell ref="B73:E73"/>
    <mergeCell ref="B74:E74"/>
    <mergeCell ref="B75:E75"/>
    <mergeCell ref="B76:E76"/>
    <mergeCell ref="B77:E77"/>
    <mergeCell ref="B78:E78"/>
    <mergeCell ref="B71:E71"/>
    <mergeCell ref="B72:E72"/>
    <mergeCell ref="G71:H71"/>
    <mergeCell ref="G72:H72"/>
    <mergeCell ref="D65:D66"/>
    <mergeCell ref="F65:F68"/>
    <mergeCell ref="B59:E59"/>
    <mergeCell ref="B60:E60"/>
    <mergeCell ref="I65:I68"/>
    <mergeCell ref="B66:B67"/>
    <mergeCell ref="B69:E69"/>
    <mergeCell ref="B70:E70"/>
    <mergeCell ref="G59:H59"/>
    <mergeCell ref="G60:H60"/>
    <mergeCell ref="G69:H69"/>
    <mergeCell ref="G70:H70"/>
    <mergeCell ref="B53:E53"/>
    <mergeCell ref="B54:E54"/>
    <mergeCell ref="B55:E55"/>
    <mergeCell ref="B56:E56"/>
    <mergeCell ref="B57:E57"/>
    <mergeCell ref="B58:E58"/>
    <mergeCell ref="B49:E49"/>
    <mergeCell ref="B50:E50"/>
    <mergeCell ref="B51:E51"/>
    <mergeCell ref="B52:E52"/>
    <mergeCell ref="G50:H50"/>
    <mergeCell ref="G51:H51"/>
    <mergeCell ref="G49:H49"/>
    <mergeCell ref="G52:H52"/>
    <mergeCell ref="B36:E36"/>
    <mergeCell ref="I45:I48"/>
    <mergeCell ref="B46:B47"/>
    <mergeCell ref="B43:G43"/>
    <mergeCell ref="D45:D46"/>
    <mergeCell ref="F45:F48"/>
    <mergeCell ref="B33:E33"/>
    <mergeCell ref="B34:E34"/>
    <mergeCell ref="B21:E21"/>
    <mergeCell ref="B25:G25"/>
    <mergeCell ref="D27:D28"/>
    <mergeCell ref="B28:B29"/>
    <mergeCell ref="B31:E31"/>
    <mergeCell ref="F31:G31"/>
    <mergeCell ref="F32:G32"/>
    <mergeCell ref="F33:G33"/>
    <mergeCell ref="G7:G10"/>
    <mergeCell ref="I7:I10"/>
    <mergeCell ref="B8:B9"/>
    <mergeCell ref="B20:E20"/>
    <mergeCell ref="I141:I144"/>
    <mergeCell ref="I118:I121"/>
    <mergeCell ref="B11:E11"/>
    <mergeCell ref="B12:E12"/>
    <mergeCell ref="I97:I100"/>
    <mergeCell ref="B17:E17"/>
    <mergeCell ref="B172:E172"/>
    <mergeCell ref="B128:G128"/>
    <mergeCell ref="G166:G169"/>
    <mergeCell ref="B135:E135"/>
    <mergeCell ref="D97:D98"/>
    <mergeCell ref="F97:F100"/>
    <mergeCell ref="B98:B99"/>
    <mergeCell ref="B101:E101"/>
    <mergeCell ref="B162:E162"/>
    <mergeCell ref="B102:E102"/>
    <mergeCell ref="B171:E171"/>
    <mergeCell ref="F118:G121"/>
    <mergeCell ref="B16:E16"/>
    <mergeCell ref="B35:E35"/>
    <mergeCell ref="G97:G100"/>
    <mergeCell ref="B63:G63"/>
    <mergeCell ref="G65:G68"/>
    <mergeCell ref="B18:E18"/>
    <mergeCell ref="B19:E19"/>
    <mergeCell ref="B32:E32"/>
    <mergeCell ref="G45:G48"/>
    <mergeCell ref="B5:G5"/>
    <mergeCell ref="D7:D8"/>
    <mergeCell ref="F7:F10"/>
    <mergeCell ref="B15:E15"/>
    <mergeCell ref="B142:B143"/>
    <mergeCell ref="F141:G144"/>
    <mergeCell ref="B137:E137"/>
    <mergeCell ref="B13:E13"/>
    <mergeCell ref="B14:E14"/>
    <mergeCell ref="G54:H54"/>
    <mergeCell ref="G55:H55"/>
    <mergeCell ref="G56:H56"/>
    <mergeCell ref="G57:H57"/>
    <mergeCell ref="G58:H58"/>
    <mergeCell ref="B1:I1"/>
    <mergeCell ref="B2:I2"/>
    <mergeCell ref="B3:I3"/>
    <mergeCell ref="F27:G30"/>
    <mergeCell ref="I27:I30"/>
    <mergeCell ref="H89:I89"/>
    <mergeCell ref="H90:I90"/>
    <mergeCell ref="H91:I91"/>
    <mergeCell ref="G73:H73"/>
    <mergeCell ref="G74:H74"/>
    <mergeCell ref="G75:H75"/>
    <mergeCell ref="G76:H76"/>
    <mergeCell ref="G77:H77"/>
    <mergeCell ref="G78:H78"/>
    <mergeCell ref="F146:G146"/>
    <mergeCell ref="F147:G147"/>
    <mergeCell ref="F148:G148"/>
    <mergeCell ref="F34:G34"/>
    <mergeCell ref="F35:G35"/>
    <mergeCell ref="F36:G36"/>
    <mergeCell ref="F123:G123"/>
    <mergeCell ref="F124:G124"/>
    <mergeCell ref="F145:G145"/>
    <mergeCell ref="G53:H53"/>
  </mergeCells>
  <printOptions/>
  <pageMargins left="0.7480314960629921" right="0.5118110236220472" top="0.5118110236220472" bottom="0.5118110236220472" header="0.31496062992125984" footer="0.31496062992125984"/>
  <pageSetup firstPageNumber="4" useFirstPageNumber="1"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L58"/>
  <sheetViews>
    <sheetView zoomScalePageLayoutView="0" workbookViewId="0" topLeftCell="A16">
      <selection activeCell="I29" sqref="I29"/>
    </sheetView>
  </sheetViews>
  <sheetFormatPr defaultColWidth="9.140625" defaultRowHeight="15"/>
  <cols>
    <col min="1" max="1" width="2.57421875" style="1" customWidth="1"/>
    <col min="2" max="2" width="3.140625" style="1" customWidth="1"/>
    <col min="3" max="3" width="14.57421875" style="1" customWidth="1"/>
    <col min="4" max="4" width="0.85546875" style="1" customWidth="1"/>
    <col min="5" max="5" width="24.421875" style="1" customWidth="1"/>
    <col min="6" max="6" width="0.5625" style="1" customWidth="1"/>
    <col min="7" max="7" width="15.421875" style="1" customWidth="1"/>
    <col min="8" max="8" width="2.57421875" style="1" customWidth="1"/>
    <col min="9" max="9" width="17.00390625" style="1" customWidth="1"/>
    <col min="10" max="10" width="0" style="1" hidden="1" customWidth="1"/>
    <col min="11" max="16384" width="9.00390625" style="1" customWidth="1"/>
  </cols>
  <sheetData>
    <row r="1" spans="1:9" ht="18" customHeight="1">
      <c r="A1" s="387" t="s">
        <v>219</v>
      </c>
      <c r="B1" s="332"/>
      <c r="C1" s="332"/>
      <c r="D1" s="332"/>
      <c r="E1" s="332"/>
      <c r="F1" s="332"/>
      <c r="G1" s="332"/>
      <c r="H1" s="332"/>
      <c r="I1" s="332"/>
    </row>
    <row r="2" spans="1:9" ht="18" customHeight="1">
      <c r="A2" s="387" t="s">
        <v>496</v>
      </c>
      <c r="B2" s="332"/>
      <c r="C2" s="332"/>
      <c r="D2" s="332"/>
      <c r="E2" s="332"/>
      <c r="F2" s="332"/>
      <c r="G2" s="332"/>
      <c r="H2" s="332"/>
      <c r="I2" s="332"/>
    </row>
    <row r="3" spans="1:9" ht="16.5" customHeight="1">
      <c r="A3" s="387" t="s">
        <v>2</v>
      </c>
      <c r="B3" s="332"/>
      <c r="C3" s="332"/>
      <c r="D3" s="332"/>
      <c r="E3" s="332"/>
      <c r="F3" s="332"/>
      <c r="G3" s="332"/>
      <c r="H3" s="332"/>
      <c r="I3" s="332"/>
    </row>
    <row r="4" spans="1:9" ht="16.5" customHeight="1">
      <c r="A4" s="387" t="s">
        <v>319</v>
      </c>
      <c r="B4" s="332"/>
      <c r="C4" s="332"/>
      <c r="D4" s="332"/>
      <c r="E4" s="332"/>
      <c r="F4" s="332"/>
      <c r="G4" s="332"/>
      <c r="H4" s="332"/>
      <c r="I4" s="332"/>
    </row>
    <row r="5" ht="8.25" customHeight="1"/>
    <row r="6" spans="1:12" ht="66" customHeight="1">
      <c r="A6" s="307" t="s">
        <v>491</v>
      </c>
      <c r="B6" s="307"/>
      <c r="C6" s="307"/>
      <c r="D6" s="307"/>
      <c r="E6" s="307"/>
      <c r="F6" s="307"/>
      <c r="G6" s="307"/>
      <c r="H6" s="307"/>
      <c r="I6" s="307"/>
      <c r="L6" s="25"/>
    </row>
    <row r="7" spans="1:9" ht="21" customHeight="1">
      <c r="A7" s="388" t="s">
        <v>1</v>
      </c>
      <c r="B7" s="361"/>
      <c r="C7" s="388" t="s">
        <v>492</v>
      </c>
      <c r="D7" s="361"/>
      <c r="E7" s="361"/>
      <c r="F7" s="361"/>
      <c r="G7" s="361"/>
      <c r="H7" s="361"/>
      <c r="I7" s="361"/>
    </row>
    <row r="8" spans="1:9" ht="21" customHeight="1">
      <c r="A8" s="388" t="s">
        <v>1</v>
      </c>
      <c r="B8" s="361"/>
      <c r="C8" s="388" t="s">
        <v>493</v>
      </c>
      <c r="D8" s="361"/>
      <c r="E8" s="361"/>
      <c r="F8" s="361"/>
      <c r="G8" s="361"/>
      <c r="H8" s="361"/>
      <c r="I8" s="361"/>
    </row>
    <row r="9" spans="1:9" ht="21" customHeight="1">
      <c r="A9" s="388" t="s">
        <v>1</v>
      </c>
      <c r="B9" s="361"/>
      <c r="C9" s="388" t="s">
        <v>494</v>
      </c>
      <c r="D9" s="361"/>
      <c r="E9" s="361"/>
      <c r="F9" s="361"/>
      <c r="G9" s="361"/>
      <c r="H9" s="361"/>
      <c r="I9" s="361"/>
    </row>
    <row r="10" spans="1:9" ht="42.75" customHeight="1">
      <c r="A10" s="388" t="s">
        <v>1</v>
      </c>
      <c r="B10" s="361"/>
      <c r="C10" s="388" t="s">
        <v>495</v>
      </c>
      <c r="D10" s="361"/>
      <c r="E10" s="361"/>
      <c r="F10" s="361"/>
      <c r="G10" s="361"/>
      <c r="H10" s="361"/>
      <c r="I10" s="361"/>
    </row>
    <row r="11" ht="409.5" customHeight="1" hidden="1"/>
    <row r="12" ht="5.25" customHeight="1"/>
    <row r="13" spans="1:9" ht="21">
      <c r="A13" s="354" t="s">
        <v>342</v>
      </c>
      <c r="B13" s="389"/>
      <c r="C13" s="389"/>
      <c r="D13" s="389"/>
      <c r="E13" s="389"/>
      <c r="F13" s="389"/>
      <c r="G13" s="389"/>
      <c r="H13" s="390"/>
      <c r="I13" s="51" t="s">
        <v>336</v>
      </c>
    </row>
    <row r="14" spans="1:9" ht="21">
      <c r="A14" s="391" t="s">
        <v>337</v>
      </c>
      <c r="B14" s="365"/>
      <c r="C14" s="365"/>
      <c r="D14" s="365"/>
      <c r="E14" s="365"/>
      <c r="F14" s="365"/>
      <c r="G14" s="365"/>
      <c r="H14" s="345"/>
      <c r="I14" s="80" t="s">
        <v>1</v>
      </c>
    </row>
    <row r="15" spans="1:9" ht="21">
      <c r="A15" s="62" t="s">
        <v>1</v>
      </c>
      <c r="B15" s="392" t="s">
        <v>4</v>
      </c>
      <c r="C15" s="365"/>
      <c r="D15" s="365"/>
      <c r="E15" s="365"/>
      <c r="F15" s="365"/>
      <c r="G15" s="365"/>
      <c r="H15" s="345"/>
      <c r="I15" s="118">
        <v>11016150</v>
      </c>
    </row>
    <row r="16" spans="1:9" ht="21">
      <c r="A16" s="62" t="s">
        <v>1</v>
      </c>
      <c r="B16" s="392" t="s">
        <v>111</v>
      </c>
      <c r="C16" s="365"/>
      <c r="D16" s="365"/>
      <c r="E16" s="365"/>
      <c r="F16" s="365"/>
      <c r="G16" s="365"/>
      <c r="H16" s="345"/>
      <c r="I16" s="118">
        <v>583000</v>
      </c>
    </row>
    <row r="17" spans="1:9" ht="21">
      <c r="A17" s="391" t="s">
        <v>338</v>
      </c>
      <c r="B17" s="365"/>
      <c r="C17" s="365"/>
      <c r="D17" s="365"/>
      <c r="E17" s="365"/>
      <c r="F17" s="365"/>
      <c r="G17" s="365"/>
      <c r="H17" s="345"/>
      <c r="I17" s="80" t="s">
        <v>1</v>
      </c>
    </row>
    <row r="18" spans="1:9" ht="21">
      <c r="A18" s="62" t="s">
        <v>1</v>
      </c>
      <c r="B18" s="392" t="s">
        <v>120</v>
      </c>
      <c r="C18" s="365"/>
      <c r="D18" s="365"/>
      <c r="E18" s="365"/>
      <c r="F18" s="365"/>
      <c r="G18" s="365"/>
      <c r="H18" s="345"/>
      <c r="I18" s="118">
        <v>5486180</v>
      </c>
    </row>
    <row r="19" spans="1:9" ht="21">
      <c r="A19" s="62" t="s">
        <v>1</v>
      </c>
      <c r="B19" s="392" t="s">
        <v>140</v>
      </c>
      <c r="C19" s="365"/>
      <c r="D19" s="365"/>
      <c r="E19" s="365"/>
      <c r="F19" s="365"/>
      <c r="G19" s="365"/>
      <c r="H19" s="345"/>
      <c r="I19" s="118">
        <v>3165720</v>
      </c>
    </row>
    <row r="20" spans="1:9" ht="21">
      <c r="A20" s="62" t="s">
        <v>1</v>
      </c>
      <c r="B20" s="392" t="s">
        <v>159</v>
      </c>
      <c r="C20" s="365"/>
      <c r="D20" s="365"/>
      <c r="E20" s="365"/>
      <c r="F20" s="365"/>
      <c r="G20" s="365"/>
      <c r="H20" s="345"/>
      <c r="I20" s="118">
        <v>200000</v>
      </c>
    </row>
    <row r="21" spans="1:9" ht="21">
      <c r="A21" s="62" t="s">
        <v>1</v>
      </c>
      <c r="B21" s="392" t="s">
        <v>164</v>
      </c>
      <c r="C21" s="365"/>
      <c r="D21" s="365"/>
      <c r="E21" s="365"/>
      <c r="F21" s="365"/>
      <c r="G21" s="365"/>
      <c r="H21" s="345"/>
      <c r="I21" s="118">
        <v>3941166</v>
      </c>
    </row>
    <row r="22" spans="1:9" ht="21">
      <c r="A22" s="62" t="s">
        <v>1</v>
      </c>
      <c r="B22" s="392" t="s">
        <v>175</v>
      </c>
      <c r="C22" s="365"/>
      <c r="D22" s="365"/>
      <c r="E22" s="365"/>
      <c r="F22" s="365"/>
      <c r="G22" s="365"/>
      <c r="H22" s="345"/>
      <c r="I22" s="118">
        <v>332000</v>
      </c>
    </row>
    <row r="23" spans="1:9" ht="21">
      <c r="A23" s="62" t="s">
        <v>1</v>
      </c>
      <c r="B23" s="392" t="s">
        <v>177</v>
      </c>
      <c r="C23" s="365"/>
      <c r="D23" s="365"/>
      <c r="E23" s="365"/>
      <c r="F23" s="365"/>
      <c r="G23" s="365"/>
      <c r="H23" s="345"/>
      <c r="I23" s="118">
        <v>392500</v>
      </c>
    </row>
    <row r="24" spans="1:9" ht="21">
      <c r="A24" s="391" t="s">
        <v>339</v>
      </c>
      <c r="B24" s="365"/>
      <c r="C24" s="365"/>
      <c r="D24" s="365"/>
      <c r="E24" s="365"/>
      <c r="F24" s="365"/>
      <c r="G24" s="365"/>
      <c r="H24" s="345"/>
      <c r="I24" s="80"/>
    </row>
    <row r="25" spans="1:9" ht="21">
      <c r="A25" s="62" t="s">
        <v>1</v>
      </c>
      <c r="B25" s="392" t="s">
        <v>183</v>
      </c>
      <c r="C25" s="365"/>
      <c r="D25" s="365"/>
      <c r="E25" s="365"/>
      <c r="F25" s="365"/>
      <c r="G25" s="365"/>
      <c r="H25" s="345"/>
      <c r="I25" s="118">
        <v>3335000</v>
      </c>
    </row>
    <row r="26" spans="1:9" ht="21">
      <c r="A26" s="62" t="s">
        <v>1</v>
      </c>
      <c r="B26" s="392" t="s">
        <v>199</v>
      </c>
      <c r="C26" s="365"/>
      <c r="D26" s="365"/>
      <c r="E26" s="365"/>
      <c r="F26" s="365"/>
      <c r="G26" s="365"/>
      <c r="H26" s="345"/>
      <c r="I26" s="118">
        <v>210000</v>
      </c>
    </row>
    <row r="27" spans="1:9" ht="21">
      <c r="A27" s="391" t="s">
        <v>340</v>
      </c>
      <c r="B27" s="365"/>
      <c r="C27" s="365"/>
      <c r="D27" s="365"/>
      <c r="E27" s="365"/>
      <c r="F27" s="365"/>
      <c r="G27" s="365"/>
      <c r="H27" s="345"/>
      <c r="I27" s="80"/>
    </row>
    <row r="28" spans="1:9" ht="21">
      <c r="A28" s="62" t="s">
        <v>1</v>
      </c>
      <c r="B28" s="392" t="s">
        <v>203</v>
      </c>
      <c r="C28" s="365"/>
      <c r="D28" s="365"/>
      <c r="E28" s="365"/>
      <c r="F28" s="365"/>
      <c r="G28" s="365"/>
      <c r="H28" s="345"/>
      <c r="I28" s="118">
        <v>10838284</v>
      </c>
    </row>
    <row r="29" spans="1:9" ht="21">
      <c r="A29" s="347" t="s">
        <v>341</v>
      </c>
      <c r="B29" s="365"/>
      <c r="C29" s="365"/>
      <c r="D29" s="365"/>
      <c r="E29" s="365"/>
      <c r="F29" s="365"/>
      <c r="G29" s="365"/>
      <c r="H29" s="345"/>
      <c r="I29" s="121">
        <f>SUM(I15:I28)</f>
        <v>39500000</v>
      </c>
    </row>
    <row r="30" ht="19.5" customHeight="1"/>
    <row r="31" spans="1:9" ht="18" customHeight="1">
      <c r="A31" s="388" t="s">
        <v>1</v>
      </c>
      <c r="B31" s="361"/>
      <c r="C31" s="388" t="s">
        <v>343</v>
      </c>
      <c r="D31" s="361"/>
      <c r="E31" s="361"/>
      <c r="F31" s="361"/>
      <c r="G31" s="361"/>
      <c r="H31" s="361"/>
      <c r="I31" s="361"/>
    </row>
    <row r="32" ht="409.5" customHeight="1" hidden="1"/>
    <row r="33" ht="3" customHeight="1"/>
    <row r="34" spans="1:9" ht="21">
      <c r="A34" s="354" t="s">
        <v>321</v>
      </c>
      <c r="B34" s="389"/>
      <c r="C34" s="389"/>
      <c r="D34" s="389"/>
      <c r="E34" s="389"/>
      <c r="F34" s="389"/>
      <c r="G34" s="389"/>
      <c r="H34" s="390"/>
      <c r="I34" s="51" t="s">
        <v>336</v>
      </c>
    </row>
    <row r="35" spans="1:9" ht="21">
      <c r="A35" s="347" t="s">
        <v>344</v>
      </c>
      <c r="B35" s="365"/>
      <c r="C35" s="365"/>
      <c r="D35" s="365"/>
      <c r="E35" s="365"/>
      <c r="F35" s="365"/>
      <c r="G35" s="365"/>
      <c r="H35" s="345"/>
      <c r="I35" s="64">
        <v>0</v>
      </c>
    </row>
    <row r="36" ht="409.5" customHeight="1" hidden="1"/>
    <row r="37" ht="21" customHeight="1"/>
    <row r="38" ht="21" customHeight="1"/>
    <row r="39" ht="1.5" customHeight="1"/>
    <row r="40" spans="1:9" ht="42.75" customHeight="1">
      <c r="A40" s="388" t="s">
        <v>1</v>
      </c>
      <c r="B40" s="361"/>
      <c r="C40" s="388" t="s">
        <v>345</v>
      </c>
      <c r="D40" s="361"/>
      <c r="E40" s="361"/>
      <c r="F40" s="361"/>
      <c r="G40" s="361"/>
      <c r="H40" s="361"/>
      <c r="I40" s="361"/>
    </row>
    <row r="41" spans="1:9" ht="21" customHeight="1">
      <c r="A41" s="316" t="s">
        <v>1</v>
      </c>
      <c r="B41" s="361"/>
      <c r="C41" s="316" t="s">
        <v>442</v>
      </c>
      <c r="D41" s="361"/>
      <c r="E41" s="361"/>
      <c r="F41" s="361"/>
      <c r="G41" s="361"/>
      <c r="H41" s="361"/>
      <c r="I41" s="361"/>
    </row>
    <row r="42" spans="1:3" ht="21" customHeight="1">
      <c r="A42" s="25"/>
      <c r="C42" s="25"/>
    </row>
    <row r="43" spans="1:9" ht="21">
      <c r="A43" s="316" t="s">
        <v>1</v>
      </c>
      <c r="B43" s="361"/>
      <c r="C43" s="25" t="s">
        <v>1</v>
      </c>
      <c r="D43" s="316" t="s">
        <v>1</v>
      </c>
      <c r="E43" s="361"/>
      <c r="F43" s="316" t="s">
        <v>1</v>
      </c>
      <c r="G43" s="361"/>
      <c r="H43" s="361"/>
      <c r="I43" s="361"/>
    </row>
    <row r="44" spans="1:9" ht="21">
      <c r="A44" s="316" t="s">
        <v>1</v>
      </c>
      <c r="B44" s="361"/>
      <c r="C44" s="25" t="s">
        <v>1</v>
      </c>
      <c r="D44" s="316" t="s">
        <v>346</v>
      </c>
      <c r="E44" s="361"/>
      <c r="F44" s="361"/>
      <c r="G44" s="361"/>
      <c r="H44" s="361"/>
      <c r="I44" s="361"/>
    </row>
    <row r="45" spans="1:9" ht="21">
      <c r="A45" s="316" t="s">
        <v>1</v>
      </c>
      <c r="B45" s="361"/>
      <c r="C45" s="25" t="s">
        <v>1</v>
      </c>
      <c r="D45" s="316" t="s">
        <v>1</v>
      </c>
      <c r="E45" s="361"/>
      <c r="F45" s="350" t="s">
        <v>1</v>
      </c>
      <c r="G45" s="361"/>
      <c r="H45" s="361"/>
      <c r="I45" s="361"/>
    </row>
    <row r="46" spans="1:9" ht="21">
      <c r="A46" s="316" t="s">
        <v>1</v>
      </c>
      <c r="B46" s="361"/>
      <c r="C46" s="25" t="s">
        <v>1</v>
      </c>
      <c r="D46" s="316" t="s">
        <v>1</v>
      </c>
      <c r="E46" s="361"/>
      <c r="F46" s="350" t="s">
        <v>1</v>
      </c>
      <c r="G46" s="361"/>
      <c r="H46" s="361"/>
      <c r="I46" s="361"/>
    </row>
    <row r="47" spans="1:9" ht="21">
      <c r="A47" s="316" t="s">
        <v>1</v>
      </c>
      <c r="B47" s="361"/>
      <c r="C47" s="25" t="s">
        <v>1</v>
      </c>
      <c r="D47" s="316" t="s">
        <v>1</v>
      </c>
      <c r="E47" s="361"/>
      <c r="F47" s="388" t="s">
        <v>429</v>
      </c>
      <c r="G47" s="315"/>
      <c r="H47" s="315"/>
      <c r="I47" s="315"/>
    </row>
    <row r="48" spans="1:9" ht="21">
      <c r="A48" s="350" t="s">
        <v>1</v>
      </c>
      <c r="B48" s="361"/>
      <c r="C48" s="35" t="s">
        <v>1</v>
      </c>
      <c r="D48" s="350" t="s">
        <v>1</v>
      </c>
      <c r="E48" s="361"/>
      <c r="F48" s="388" t="s">
        <v>430</v>
      </c>
      <c r="G48" s="315"/>
      <c r="H48" s="315"/>
      <c r="I48" s="315"/>
    </row>
    <row r="49" spans="1:9" ht="21">
      <c r="A49" s="350" t="s">
        <v>1</v>
      </c>
      <c r="B49" s="361"/>
      <c r="C49" s="35" t="s">
        <v>1</v>
      </c>
      <c r="D49" s="350" t="s">
        <v>1</v>
      </c>
      <c r="E49" s="361"/>
      <c r="F49" s="350" t="s">
        <v>431</v>
      </c>
      <c r="G49" s="361"/>
      <c r="H49" s="361"/>
      <c r="I49" s="361"/>
    </row>
    <row r="50" spans="1:6" ht="21">
      <c r="A50" s="115"/>
      <c r="C50" s="115"/>
      <c r="D50" s="115"/>
      <c r="F50" s="115"/>
    </row>
    <row r="51" spans="1:9" ht="18" customHeight="1">
      <c r="A51" s="350"/>
      <c r="B51" s="361"/>
      <c r="C51" s="361"/>
      <c r="D51" s="361"/>
      <c r="E51" s="361"/>
      <c r="F51" s="350" t="s">
        <v>1</v>
      </c>
      <c r="G51" s="361"/>
      <c r="H51" s="361"/>
      <c r="I51" s="361"/>
    </row>
    <row r="52" spans="1:9" ht="21">
      <c r="A52" s="350" t="s">
        <v>488</v>
      </c>
      <c r="B52" s="361"/>
      <c r="C52" s="361"/>
      <c r="D52" s="361"/>
      <c r="E52" s="361"/>
      <c r="F52" s="350" t="s">
        <v>1</v>
      </c>
      <c r="G52" s="361"/>
      <c r="H52" s="361"/>
      <c r="I52" s="361"/>
    </row>
    <row r="53" spans="1:9" ht="21">
      <c r="A53" s="350" t="s">
        <v>1</v>
      </c>
      <c r="B53" s="361"/>
      <c r="C53" s="115" t="s">
        <v>1</v>
      </c>
      <c r="D53" s="350" t="s">
        <v>1</v>
      </c>
      <c r="E53" s="361"/>
      <c r="F53" s="350" t="s">
        <v>1</v>
      </c>
      <c r="G53" s="361"/>
      <c r="H53" s="361"/>
      <c r="I53" s="361"/>
    </row>
    <row r="54" spans="1:9" ht="18" customHeight="1">
      <c r="A54" s="350" t="s">
        <v>1</v>
      </c>
      <c r="B54" s="361"/>
      <c r="C54" s="115" t="s">
        <v>1</v>
      </c>
      <c r="D54" s="350" t="s">
        <v>1</v>
      </c>
      <c r="E54" s="361"/>
      <c r="F54" s="350" t="s">
        <v>1</v>
      </c>
      <c r="G54" s="361"/>
      <c r="H54" s="361"/>
      <c r="I54" s="361"/>
    </row>
    <row r="55" spans="1:9" ht="18" customHeight="1">
      <c r="A55" s="350" t="s">
        <v>667</v>
      </c>
      <c r="B55" s="361"/>
      <c r="C55" s="361"/>
      <c r="D55" s="361"/>
      <c r="E55" s="361"/>
      <c r="F55" s="350" t="s">
        <v>1</v>
      </c>
      <c r="G55" s="361"/>
      <c r="H55" s="361"/>
      <c r="I55" s="361"/>
    </row>
    <row r="56" spans="1:9" ht="20.25" customHeight="1">
      <c r="A56" s="350" t="s">
        <v>490</v>
      </c>
      <c r="B56" s="361"/>
      <c r="C56" s="361"/>
      <c r="D56" s="361"/>
      <c r="E56" s="361"/>
      <c r="F56" s="350" t="s">
        <v>1</v>
      </c>
      <c r="G56" s="361"/>
      <c r="H56" s="361"/>
      <c r="I56" s="361"/>
    </row>
    <row r="57" spans="1:5" ht="409.5" customHeight="1" hidden="1">
      <c r="A57" s="350" t="s">
        <v>489</v>
      </c>
      <c r="B57" s="361"/>
      <c r="C57" s="361"/>
      <c r="D57" s="361"/>
      <c r="E57" s="361"/>
    </row>
    <row r="58" ht="21">
      <c r="C58" s="1" t="s">
        <v>659</v>
      </c>
    </row>
  </sheetData>
  <sheetProtection/>
  <mergeCells count="73">
    <mergeCell ref="D54:E54"/>
    <mergeCell ref="A49:B49"/>
    <mergeCell ref="D49:E49"/>
    <mergeCell ref="F54:I54"/>
    <mergeCell ref="A55:E55"/>
    <mergeCell ref="F55:I55"/>
    <mergeCell ref="A51:E51"/>
    <mergeCell ref="F51:I51"/>
    <mergeCell ref="F52:I52"/>
    <mergeCell ref="A52:E52"/>
    <mergeCell ref="A54:B54"/>
    <mergeCell ref="D47:E47"/>
    <mergeCell ref="F47:I47"/>
    <mergeCell ref="A56:E56"/>
    <mergeCell ref="F56:I56"/>
    <mergeCell ref="A53:B53"/>
    <mergeCell ref="D53:E53"/>
    <mergeCell ref="F53:I53"/>
    <mergeCell ref="A48:B48"/>
    <mergeCell ref="D48:E48"/>
    <mergeCell ref="F48:I48"/>
    <mergeCell ref="A44:B44"/>
    <mergeCell ref="D44:I44"/>
    <mergeCell ref="A45:B45"/>
    <mergeCell ref="D45:E45"/>
    <mergeCell ref="F45:I45"/>
    <mergeCell ref="F49:I49"/>
    <mergeCell ref="A46:B46"/>
    <mergeCell ref="D46:E46"/>
    <mergeCell ref="F46:I46"/>
    <mergeCell ref="A47:B47"/>
    <mergeCell ref="A35:H35"/>
    <mergeCell ref="A40:B40"/>
    <mergeCell ref="C40:I40"/>
    <mergeCell ref="A41:B41"/>
    <mergeCell ref="C41:I41"/>
    <mergeCell ref="A43:B43"/>
    <mergeCell ref="D43:E43"/>
    <mergeCell ref="F43:I43"/>
    <mergeCell ref="A27:H27"/>
    <mergeCell ref="B28:H28"/>
    <mergeCell ref="A29:H29"/>
    <mergeCell ref="A31:B31"/>
    <mergeCell ref="C31:I31"/>
    <mergeCell ref="A34:H34"/>
    <mergeCell ref="B21:H21"/>
    <mergeCell ref="B22:H22"/>
    <mergeCell ref="B23:H23"/>
    <mergeCell ref="A24:H24"/>
    <mergeCell ref="B25:H25"/>
    <mergeCell ref="B26:H26"/>
    <mergeCell ref="B15:H15"/>
    <mergeCell ref="B16:H16"/>
    <mergeCell ref="A17:H17"/>
    <mergeCell ref="B18:H18"/>
    <mergeCell ref="B19:H19"/>
    <mergeCell ref="B20:H20"/>
    <mergeCell ref="A9:B9"/>
    <mergeCell ref="C9:I9"/>
    <mergeCell ref="A10:B10"/>
    <mergeCell ref="C10:I10"/>
    <mergeCell ref="A13:H13"/>
    <mergeCell ref="A14:H14"/>
    <mergeCell ref="A57:E57"/>
    <mergeCell ref="A6:I6"/>
    <mergeCell ref="A1:I1"/>
    <mergeCell ref="A2:I2"/>
    <mergeCell ref="A3:I3"/>
    <mergeCell ref="A4:I4"/>
    <mergeCell ref="A7:B7"/>
    <mergeCell ref="C7:I7"/>
    <mergeCell ref="A8:B8"/>
    <mergeCell ref="C8:I8"/>
  </mergeCells>
  <printOptions/>
  <pageMargins left="0.7086614173228347" right="0.7086614173228347" top="0.7480314960629921" bottom="0.7480314960629921" header="0.31496062992125984" footer="0.31496062992125984"/>
  <pageSetup firstPageNumber="8" useFirstPageNumber="1" horizontalDpi="600" verticalDpi="600" orientation="portrait" paperSize="9" r:id="rId1"/>
  <headerFooter>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2012</cp:lastModifiedBy>
  <cp:lastPrinted>2018-09-03T07:32:16Z</cp:lastPrinted>
  <dcterms:created xsi:type="dcterms:W3CDTF">2017-08-07T03:34:51Z</dcterms:created>
  <dcterms:modified xsi:type="dcterms:W3CDTF">2018-09-03T09:35:17Z</dcterms:modified>
  <cp:category/>
  <cp:version/>
  <cp:contentType/>
  <cp:contentStatus/>
</cp:coreProperties>
</file>